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<sst xmlns="http://schemas.openxmlformats.org/spreadsheetml/2006/main" count="20" uniqueCount="17">
  <si>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</si>
  <si>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</si>
  <si>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</si>
  <si>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</si>
  <si>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</si>
  <si>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</si>
  <si>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</si>
  <si>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</si>
  <si>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</si>
  <si>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Jósvafő, Tengerszem Szálló</t>
  </si>
  <si>
    <t>Jósvafő, központ</t>
  </si>
  <si>
    <t>Szelcepuszta, Erdész Szálló</t>
  </si>
  <si>
    <t>Derenk romközség</t>
  </si>
  <si>
    <t>Letérés a K jelzésről</t>
  </si>
  <si>
    <t>Szád-vár</t>
  </si>
  <si>
    <t>Szögliget, Szalamandra-ház</t>
  </si>
  <si>
    <t>Aggtelek, Barlang Szálló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</si>
</sst>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Aggtelek - Szögliget (Szalamandra-ház)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35"/>
          <c:w val="0.94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Adatlap!$E$4:$E$218</c:f>
              <c:numCache>
                <c:ptCount val="215"/>
                <c:pt idx="0">
                  <c:v>0</c:v>
                </c:pt>
                <c:pt idx="1">
                  <c:v>121.89604434876628</c:v>
                </c:pt>
                <c:pt idx="2">
                  <c:v>202.1651512333741</c:v>
                </c:pt>
                <c:pt idx="3">
                  <c:v>256.6787195038082</c:v>
                </c:pt>
                <c:pt idx="4">
                  <c:v>292.940605718503</c:v>
                </c:pt>
                <c:pt idx="5">
                  <c:v>340.22032088410754</c:v>
                </c:pt>
                <c:pt idx="6">
                  <c:v>388.59971130491056</c:v>
                </c:pt>
                <c:pt idx="7">
                  <c:v>537.4060510848789</c:v>
                </c:pt>
                <c:pt idx="8">
                  <c:v>729.6282543053027</c:v>
                </c:pt>
                <c:pt idx="9">
                  <c:v>809.2394065938156</c:v>
                </c:pt>
                <c:pt idx="10">
                  <c:v>1006.5253969699319</c:v>
                </c:pt>
                <c:pt idx="11">
                  <c:v>1081.1931907061423</c:v>
                </c:pt>
                <c:pt idx="12">
                  <c:v>1283.2210430506777</c:v>
                </c:pt>
                <c:pt idx="13">
                  <c:v>1411.7334952162335</c:v>
                </c:pt>
                <c:pt idx="14">
                  <c:v>1586.7698866611152</c:v>
                </c:pt>
                <c:pt idx="15">
                  <c:v>1720.9878592590887</c:v>
                </c:pt>
                <c:pt idx="16">
                  <c:v>1833.9248620567566</c:v>
                </c:pt>
                <c:pt idx="17">
                  <c:v>1914.1939689413643</c:v>
                </c:pt>
                <c:pt idx="18">
                  <c:v>2018.0322085891416</c:v>
                </c:pt>
                <c:pt idx="19">
                  <c:v>2107.7391608175312</c:v>
                </c:pt>
                <c:pt idx="20">
                  <c:v>2107.7391608175312</c:v>
                </c:pt>
                <c:pt idx="21">
                  <c:v>2188.8232033859513</c:v>
                </c:pt>
                <c:pt idx="22">
                  <c:v>2348.1280707398905</c:v>
                </c:pt>
                <c:pt idx="23">
                  <c:v>2513.6666593713667</c:v>
                </c:pt>
                <c:pt idx="24">
                  <c:v>2621.4809980463856</c:v>
                </c:pt>
                <c:pt idx="25">
                  <c:v>2698.5748256277852</c:v>
                </c:pt>
                <c:pt idx="26">
                  <c:v>2792.855729785992</c:v>
                </c:pt>
                <c:pt idx="27">
                  <c:v>2867.5235235222026</c:v>
                </c:pt>
                <c:pt idx="28">
                  <c:v>2918.805574804254</c:v>
                </c:pt>
                <c:pt idx="29">
                  <c:v>3038.524728957369</c:v>
                </c:pt>
                <c:pt idx="30">
                  <c:v>3126.3054611041575</c:v>
                </c:pt>
                <c:pt idx="31">
                  <c:v>3220.8648914353666</c:v>
                </c:pt>
                <c:pt idx="32">
                  <c:v>3350.2949372212533</c:v>
                </c:pt>
                <c:pt idx="33">
                  <c:v>3473.798471362713</c:v>
                </c:pt>
                <c:pt idx="34">
                  <c:v>3552.0771253241164</c:v>
                </c:pt>
                <c:pt idx="35">
                  <c:v>3644.384817631809</c:v>
                </c:pt>
                <c:pt idx="36">
                  <c:v>3783.6984351416154</c:v>
                </c:pt>
                <c:pt idx="37">
                  <c:v>3979.6468779574393</c:v>
                </c:pt>
                <c:pt idx="38">
                  <c:v>4139.363919007669</c:v>
                </c:pt>
                <c:pt idx="39">
                  <c:v>4217.642572969073</c:v>
                </c:pt>
                <c:pt idx="40">
                  <c:v>4257.69513540962</c:v>
                </c:pt>
                <c:pt idx="41">
                  <c:v>4315.714153353131</c:v>
                </c:pt>
                <c:pt idx="42">
                  <c:v>4374.1846879736</c:v>
                </c:pt>
                <c:pt idx="43">
                  <c:v>4448.8524817098105</c:v>
                </c:pt>
                <c:pt idx="44">
                  <c:v>4522.277205111228</c:v>
                </c:pt>
                <c:pt idx="45">
                  <c:v>4655.709121329255</c:v>
                </c:pt>
                <c:pt idx="46">
                  <c:v>4761.305327903481</c:v>
                </c:pt>
                <c:pt idx="47">
                  <c:v>4885.234004555733</c:v>
                </c:pt>
                <c:pt idx="48">
                  <c:v>4977.541696863425</c:v>
                </c:pt>
                <c:pt idx="49">
                  <c:v>5054.464773786502</c:v>
                </c:pt>
                <c:pt idx="50">
                  <c:v>5114.488875892757</c:v>
                </c:pt>
                <c:pt idx="51">
                  <c:v>5174.512977999012</c:v>
                </c:pt>
                <c:pt idx="52">
                  <c:v>5251.436054922088</c:v>
                </c:pt>
                <c:pt idx="53">
                  <c:v>5404.425120462359</c:v>
                </c:pt>
                <c:pt idx="54">
                  <c:v>5526.3211648111255</c:v>
                </c:pt>
                <c:pt idx="55">
                  <c:v>5670.002454309812</c:v>
                </c:pt>
                <c:pt idx="56">
                  <c:v>5809.504715937868</c:v>
                </c:pt>
                <c:pt idx="57">
                  <c:v>5933.008250079328</c:v>
                </c:pt>
                <c:pt idx="58">
                  <c:v>6035.700477743434</c:v>
                </c:pt>
                <c:pt idx="59">
                  <c:v>6117.911860009493</c:v>
                </c:pt>
                <c:pt idx="60">
                  <c:v>6179.876198335619</c:v>
                </c:pt>
                <c:pt idx="61">
                  <c:v>6287.690537010639</c:v>
                </c:pt>
                <c:pt idx="62">
                  <c:v>6422.592551759006</c:v>
                </c:pt>
                <c:pt idx="63">
                  <c:v>6640.767396745494</c:v>
                </c:pt>
                <c:pt idx="64">
                  <c:v>6735.326827076703</c:v>
                </c:pt>
                <c:pt idx="65">
                  <c:v>6859.361561665911</c:v>
                </c:pt>
                <c:pt idx="66">
                  <c:v>6976.302630906849</c:v>
                </c:pt>
                <c:pt idx="67">
                  <c:v>7077.316557079117</c:v>
                </c:pt>
                <c:pt idx="68">
                  <c:v>7187.42379068724</c:v>
                </c:pt>
                <c:pt idx="69">
                  <c:v>7268.50783325566</c:v>
                </c:pt>
                <c:pt idx="70">
                  <c:v>7351.35652259619</c:v>
                </c:pt>
                <c:pt idx="71">
                  <c:v>7449.999517784248</c:v>
                </c:pt>
                <c:pt idx="72">
                  <c:v>7523.424241185666</c:v>
                </c:pt>
                <c:pt idx="73">
                  <c:v>7583.228876004591</c:v>
                </c:pt>
                <c:pt idx="74">
                  <c:v>7656.653599406009</c:v>
                </c:pt>
                <c:pt idx="75">
                  <c:v>7796.155861034065</c:v>
                </c:pt>
                <c:pt idx="76">
                  <c:v>7923.0206495146085</c:v>
                </c:pt>
                <c:pt idx="77">
                  <c:v>8119.572115122165</c:v>
                </c:pt>
                <c:pt idx="78">
                  <c:v>8259.544874752484</c:v>
                </c:pt>
                <c:pt idx="79">
                  <c:v>8354.104305083694</c:v>
                </c:pt>
                <c:pt idx="80">
                  <c:v>8487.831533908362</c:v>
                </c:pt>
                <c:pt idx="81">
                  <c:v>8616.956439672611</c:v>
                </c:pt>
                <c:pt idx="82">
                  <c:v>8711.51587000382</c:v>
                </c:pt>
                <c:pt idx="83">
                  <c:v>8825.380502368816</c:v>
                </c:pt>
                <c:pt idx="84">
                  <c:v>8889.636728451595</c:v>
                </c:pt>
                <c:pt idx="85">
                  <c:v>8889.636728451595</c:v>
                </c:pt>
                <c:pt idx="86">
                  <c:v>8972.485417792126</c:v>
                </c:pt>
                <c:pt idx="87">
                  <c:v>9169.036883399682</c:v>
                </c:pt>
                <c:pt idx="88">
                  <c:v>9347.937022297247</c:v>
                </c:pt>
                <c:pt idx="89">
                  <c:v>9498.849216856857</c:v>
                </c:pt>
                <c:pt idx="90">
                  <c:v>9621.175990619695</c:v>
                </c:pt>
                <c:pt idx="91">
                  <c:v>9797.410249875486</c:v>
                </c:pt>
                <c:pt idx="92">
                  <c:v>9898.424176047753</c:v>
                </c:pt>
                <c:pt idx="93">
                  <c:v>9979.508218616173</c:v>
                </c:pt>
                <c:pt idx="94">
                  <c:v>10151.513447654619</c:v>
                </c:pt>
                <c:pt idx="95">
                  <c:v>10260.178166118296</c:v>
                </c:pt>
                <c:pt idx="96">
                  <c:v>10304.292654667233</c:v>
                </c:pt>
                <c:pt idx="97">
                  <c:v>10458.224254870347</c:v>
                </c:pt>
                <c:pt idx="98">
                  <c:v>10686.011252967914</c:v>
                </c:pt>
                <c:pt idx="99">
                  <c:v>10827.106806734044</c:v>
                </c:pt>
                <c:pt idx="100">
                  <c:v>10976.61839378136</c:v>
                </c:pt>
                <c:pt idx="101">
                  <c:v>11129.090893753857</c:v>
                </c:pt>
                <c:pt idx="102">
                  <c:v>11218.651146043972</c:v>
                </c:pt>
                <c:pt idx="103">
                  <c:v>11324.247352618198</c:v>
                </c:pt>
                <c:pt idx="104">
                  <c:v>11592.977045060741</c:v>
                </c:pt>
                <c:pt idx="105">
                  <c:v>11700.79138373576</c:v>
                </c:pt>
                <c:pt idx="106">
                  <c:v>11816.829419622783</c:v>
                </c:pt>
                <c:pt idx="107">
                  <c:v>11937.533032914476</c:v>
                </c:pt>
                <c:pt idx="108">
                  <c:v>12100.751806892316</c:v>
                </c:pt>
                <c:pt idx="109">
                  <c:v>12217.692876133253</c:v>
                </c:pt>
                <c:pt idx="110">
                  <c:v>12301.174007395304</c:v>
                </c:pt>
                <c:pt idx="111">
                  <c:v>12408.25407415336</c:v>
                </c:pt>
                <c:pt idx="112">
                  <c:v>12560.467633944701</c:v>
                </c:pt>
                <c:pt idx="113">
                  <c:v>12695.07691341554</c:v>
                </c:pt>
                <c:pt idx="114">
                  <c:v>12797.769141079645</c:v>
                </c:pt>
                <c:pt idx="115">
                  <c:v>12977.84144739841</c:v>
                </c:pt>
                <c:pt idx="116">
                  <c:v>13092.51160009071</c:v>
                </c:pt>
                <c:pt idx="117">
                  <c:v>13331.56518000469</c:v>
                </c:pt>
                <c:pt idx="118">
                  <c:v>13474.144039229897</c:v>
                </c:pt>
                <c:pt idx="119">
                  <c:v>13664.924298078498</c:v>
                </c:pt>
                <c:pt idx="120">
                  <c:v>13960.853283642671</c:v>
                </c:pt>
                <c:pt idx="121">
                  <c:v>14091.597373734794</c:v>
                </c:pt>
                <c:pt idx="122">
                  <c:v>14364.165215086965</c:v>
                </c:pt>
                <c:pt idx="123">
                  <c:v>14548.851811039469</c:v>
                </c:pt>
                <c:pt idx="124">
                  <c:v>14778.192116424061</c:v>
                </c:pt>
                <c:pt idx="125">
                  <c:v>15055.731790839136</c:v>
                </c:pt>
                <c:pt idx="126">
                  <c:v>15497.502181696196</c:v>
                </c:pt>
                <c:pt idx="127">
                  <c:v>15662.32432200377</c:v>
                </c:pt>
                <c:pt idx="128">
                  <c:v>15783.354308887934</c:v>
                </c:pt>
                <c:pt idx="129">
                  <c:v>15872.91456117805</c:v>
                </c:pt>
                <c:pt idx="130">
                  <c:v>16001.529291475328</c:v>
                </c:pt>
                <c:pt idx="131">
                  <c:v>16112.232025551855</c:v>
                </c:pt>
                <c:pt idx="132">
                  <c:v>16339.961290281848</c:v>
                </c:pt>
                <c:pt idx="133">
                  <c:v>16592.287743618104</c:v>
                </c:pt>
                <c:pt idx="134">
                  <c:v>16801.54113606019</c:v>
                </c:pt>
                <c:pt idx="135">
                  <c:v>16958.517832111615</c:v>
                </c:pt>
                <c:pt idx="136">
                  <c:v>17097.07430478963</c:v>
                </c:pt>
                <c:pt idx="137">
                  <c:v>17285.14733885006</c:v>
                </c:pt>
                <c:pt idx="138">
                  <c:v>17619.111239468828</c:v>
                </c:pt>
                <c:pt idx="139">
                  <c:v>17752.14838583881</c:v>
                </c:pt>
                <c:pt idx="140">
                  <c:v>17952.411198041544</c:v>
                </c:pt>
                <c:pt idx="141">
                  <c:v>18048.761424852084</c:v>
                </c:pt>
                <c:pt idx="142">
                  <c:v>18048.761424852084</c:v>
                </c:pt>
                <c:pt idx="143">
                  <c:v>18193.99016596497</c:v>
                </c:pt>
                <c:pt idx="144">
                  <c:v>18267.414889366388</c:v>
                </c:pt>
                <c:pt idx="145">
                  <c:v>18352.30178863432</c:v>
                </c:pt>
                <c:pt idx="146">
                  <c:v>18446.861218965525</c:v>
                </c:pt>
                <c:pt idx="147">
                  <c:v>18539.736963972064</c:v>
                </c:pt>
                <c:pt idx="148">
                  <c:v>18783.529052669597</c:v>
                </c:pt>
                <c:pt idx="149">
                  <c:v>18985.166009093573</c:v>
                </c:pt>
                <c:pt idx="150">
                  <c:v>19111.82333253181</c:v>
                </c:pt>
                <c:pt idx="151">
                  <c:v>19307.301471532282</c:v>
                </c:pt>
                <c:pt idx="152">
                  <c:v>19470.278380066342</c:v>
                </c:pt>
                <c:pt idx="153">
                  <c:v>19656.947864406866</c:v>
                </c:pt>
                <c:pt idx="154">
                  <c:v>19829.258609190572</c:v>
                </c:pt>
                <c:pt idx="155">
                  <c:v>19932.970139529836</c:v>
                </c:pt>
                <c:pt idx="156">
                  <c:v>20159.65768932779</c:v>
                </c:pt>
                <c:pt idx="157">
                  <c:v>20301.867172649454</c:v>
                </c:pt>
                <c:pt idx="158">
                  <c:v>20439.94832155034</c:v>
                </c:pt>
                <c:pt idx="159">
                  <c:v>20646.92715304378</c:v>
                </c:pt>
                <c:pt idx="160">
                  <c:v>20940.80507677495</c:v>
                </c:pt>
                <c:pt idx="161">
                  <c:v>21085.58040204154</c:v>
                </c:pt>
                <c:pt idx="162">
                  <c:v>21180.97053146584</c:v>
                </c:pt>
                <c:pt idx="163">
                  <c:v>21298.023990035206</c:v>
                </c:pt>
                <c:pt idx="164">
                  <c:v>21515.35342696256</c:v>
                </c:pt>
                <c:pt idx="165">
                  <c:v>21690.389818407442</c:v>
                </c:pt>
                <c:pt idx="166">
                  <c:v>21859.931103072224</c:v>
                </c:pt>
                <c:pt idx="167">
                  <c:v>22092.516548619886</c:v>
                </c:pt>
                <c:pt idx="168">
                  <c:v>22198.237205687008</c:v>
                </c:pt>
                <c:pt idx="169">
                  <c:v>22313.47928288826</c:v>
                </c:pt>
                <c:pt idx="170">
                  <c:v>22431.873091920213</c:v>
                </c:pt>
                <c:pt idx="171">
                  <c:v>22602.342529239133</c:v>
                </c:pt>
                <c:pt idx="172">
                  <c:v>22708.063186306248</c:v>
                </c:pt>
                <c:pt idx="173">
                  <c:v>22838.807276398373</c:v>
                </c:pt>
                <c:pt idx="174">
                  <c:v>22915.043526384623</c:v>
                </c:pt>
                <c:pt idx="175">
                  <c:v>22994.819676056948</c:v>
                </c:pt>
                <c:pt idx="176">
                  <c:v>23158.922240159514</c:v>
                </c:pt>
                <c:pt idx="177">
                  <c:v>23323.024804262077</c:v>
                </c:pt>
                <c:pt idx="178">
                  <c:v>23402.800953934402</c:v>
                </c:pt>
                <c:pt idx="179">
                  <c:v>23479.037203920652</c:v>
                </c:pt>
                <c:pt idx="180">
                  <c:v>23542.46959816093</c:v>
                </c:pt>
                <c:pt idx="181">
                  <c:v>23648.190255228044</c:v>
                </c:pt>
                <c:pt idx="182">
                  <c:v>23753.786461802272</c:v>
                </c:pt>
                <c:pt idx="183">
                  <c:v>23935.530514588623</c:v>
                </c:pt>
                <c:pt idx="184">
                  <c:v>24148.026405410168</c:v>
                </c:pt>
                <c:pt idx="185">
                  <c:v>24298.93859996978</c:v>
                </c:pt>
                <c:pt idx="186">
                  <c:v>24371.462372399168</c:v>
                </c:pt>
                <c:pt idx="187">
                  <c:v>24506.85087273193</c:v>
                </c:pt>
                <c:pt idx="188">
                  <c:v>24732.491898372955</c:v>
                </c:pt>
                <c:pt idx="189">
                  <c:v>24823.796994858927</c:v>
                </c:pt>
                <c:pt idx="190">
                  <c:v>28941.52537929551</c:v>
                </c:pt>
                <c:pt idx="191">
                  <c:v>28941.52537929551</c:v>
                </c:pt>
                <c:pt idx="192">
                  <c:v>28941.52537929551</c:v>
                </c:pt>
                <c:pt idx="193">
                  <c:v>28941.52537929551</c:v>
                </c:pt>
                <c:pt idx="194">
                  <c:v>28941.52537929551</c:v>
                </c:pt>
                <c:pt idx="195">
                  <c:v>28941.52537929551</c:v>
                </c:pt>
                <c:pt idx="196">
                  <c:v>28941.52537929551</c:v>
                </c:pt>
                <c:pt idx="197">
                  <c:v>28941.52537929551</c:v>
                </c:pt>
                <c:pt idx="198">
                  <c:v>28941.52537929551</c:v>
                </c:pt>
                <c:pt idx="199">
                  <c:v>28941.52537929551</c:v>
                </c:pt>
                <c:pt idx="200">
                  <c:v>28941.52537929551</c:v>
                </c:pt>
                <c:pt idx="201">
                  <c:v>28941.52537929551</c:v>
                </c:pt>
                <c:pt idx="202">
                  <c:v>28941.52537929551</c:v>
                </c:pt>
                <c:pt idx="203">
                  <c:v>28941.52537929551</c:v>
                </c:pt>
                <c:pt idx="204">
                  <c:v>28941.52537929551</c:v>
                </c:pt>
                <c:pt idx="205">
                  <c:v>28941.52537929551</c:v>
                </c:pt>
                <c:pt idx="206">
                  <c:v>28941.52537929551</c:v>
                </c:pt>
                <c:pt idx="207">
                  <c:v>28941.52537929551</c:v>
                </c:pt>
                <c:pt idx="208">
                  <c:v>28941.52537929551</c:v>
                </c:pt>
                <c:pt idx="209">
                  <c:v>28941.52537929551</c:v>
                </c:pt>
                <c:pt idx="210">
                  <c:v>28941.52537929551</c:v>
                </c:pt>
                <c:pt idx="211">
                  <c:v>28941.52537929551</c:v>
                </c:pt>
              </c:numCache>
            </c:numRef>
          </c:xVal>
          <c:yVal>
            <c:numRef>
              <c:f>Adatlap!$A$4:$A$218</c:f>
              <c:numCache>
                <c:ptCount val="215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390</c:v>
                </c:pt>
                <c:pt idx="7">
                  <c:v>390</c:v>
                </c:pt>
                <c:pt idx="8">
                  <c:v>380</c:v>
                </c:pt>
                <c:pt idx="9">
                  <c:v>370</c:v>
                </c:pt>
                <c:pt idx="10">
                  <c:v>360</c:v>
                </c:pt>
                <c:pt idx="11">
                  <c:v>360</c:v>
                </c:pt>
                <c:pt idx="12">
                  <c:v>355</c:v>
                </c:pt>
                <c:pt idx="13">
                  <c:v>360</c:v>
                </c:pt>
                <c:pt idx="14">
                  <c:v>360</c:v>
                </c:pt>
                <c:pt idx="15">
                  <c:v>365</c:v>
                </c:pt>
                <c:pt idx="16">
                  <c:v>360</c:v>
                </c:pt>
                <c:pt idx="17">
                  <c:v>360</c:v>
                </c:pt>
                <c:pt idx="18">
                  <c:v>380</c:v>
                </c:pt>
                <c:pt idx="19">
                  <c:v>380</c:v>
                </c:pt>
                <c:pt idx="20">
                  <c:v>370</c:v>
                </c:pt>
                <c:pt idx="21">
                  <c:v>360</c:v>
                </c:pt>
                <c:pt idx="22">
                  <c:v>350</c:v>
                </c:pt>
                <c:pt idx="23">
                  <c:v>340</c:v>
                </c:pt>
                <c:pt idx="24">
                  <c:v>340</c:v>
                </c:pt>
                <c:pt idx="25">
                  <c:v>330</c:v>
                </c:pt>
                <c:pt idx="26">
                  <c:v>340</c:v>
                </c:pt>
                <c:pt idx="27">
                  <c:v>350</c:v>
                </c:pt>
                <c:pt idx="28">
                  <c:v>360</c:v>
                </c:pt>
                <c:pt idx="29">
                  <c:v>380</c:v>
                </c:pt>
                <c:pt idx="30">
                  <c:v>380</c:v>
                </c:pt>
                <c:pt idx="31">
                  <c:v>400</c:v>
                </c:pt>
                <c:pt idx="32">
                  <c:v>420</c:v>
                </c:pt>
                <c:pt idx="33">
                  <c:v>420</c:v>
                </c:pt>
                <c:pt idx="34">
                  <c:v>440</c:v>
                </c:pt>
                <c:pt idx="35">
                  <c:v>440</c:v>
                </c:pt>
                <c:pt idx="36">
                  <c:v>420</c:v>
                </c:pt>
                <c:pt idx="37">
                  <c:v>410</c:v>
                </c:pt>
                <c:pt idx="38">
                  <c:v>400</c:v>
                </c:pt>
                <c:pt idx="39">
                  <c:v>410</c:v>
                </c:pt>
                <c:pt idx="40">
                  <c:v>400</c:v>
                </c:pt>
                <c:pt idx="41">
                  <c:v>390</c:v>
                </c:pt>
                <c:pt idx="42">
                  <c:v>380</c:v>
                </c:pt>
                <c:pt idx="43">
                  <c:v>360</c:v>
                </c:pt>
                <c:pt idx="44">
                  <c:v>340</c:v>
                </c:pt>
                <c:pt idx="45">
                  <c:v>330</c:v>
                </c:pt>
                <c:pt idx="46">
                  <c:v>320</c:v>
                </c:pt>
                <c:pt idx="47">
                  <c:v>300</c:v>
                </c:pt>
                <c:pt idx="48">
                  <c:v>300</c:v>
                </c:pt>
                <c:pt idx="49">
                  <c:v>280</c:v>
                </c:pt>
                <c:pt idx="50">
                  <c:v>270</c:v>
                </c:pt>
                <c:pt idx="51">
                  <c:v>280</c:v>
                </c:pt>
                <c:pt idx="52">
                  <c:v>300</c:v>
                </c:pt>
                <c:pt idx="53">
                  <c:v>290</c:v>
                </c:pt>
                <c:pt idx="54">
                  <c:v>280</c:v>
                </c:pt>
                <c:pt idx="55">
                  <c:v>270</c:v>
                </c:pt>
                <c:pt idx="56">
                  <c:v>260</c:v>
                </c:pt>
                <c:pt idx="57">
                  <c:v>250</c:v>
                </c:pt>
                <c:pt idx="58">
                  <c:v>240</c:v>
                </c:pt>
                <c:pt idx="59">
                  <c:v>220</c:v>
                </c:pt>
                <c:pt idx="60">
                  <c:v>220</c:v>
                </c:pt>
                <c:pt idx="61">
                  <c:v>230</c:v>
                </c:pt>
                <c:pt idx="62">
                  <c:v>230</c:v>
                </c:pt>
                <c:pt idx="63">
                  <c:v>240</c:v>
                </c:pt>
                <c:pt idx="64">
                  <c:v>240</c:v>
                </c:pt>
                <c:pt idx="65">
                  <c:v>245</c:v>
                </c:pt>
                <c:pt idx="66">
                  <c:v>245</c:v>
                </c:pt>
                <c:pt idx="67">
                  <c:v>250</c:v>
                </c:pt>
                <c:pt idx="68">
                  <c:v>250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260</c:v>
                </c:pt>
                <c:pt idx="73">
                  <c:v>280</c:v>
                </c:pt>
                <c:pt idx="74">
                  <c:v>285</c:v>
                </c:pt>
                <c:pt idx="75">
                  <c:v>285</c:v>
                </c:pt>
                <c:pt idx="76">
                  <c:v>280</c:v>
                </c:pt>
                <c:pt idx="77">
                  <c:v>280</c:v>
                </c:pt>
                <c:pt idx="78">
                  <c:v>280</c:v>
                </c:pt>
                <c:pt idx="79">
                  <c:v>280</c:v>
                </c:pt>
                <c:pt idx="80">
                  <c:v>280</c:v>
                </c:pt>
                <c:pt idx="81">
                  <c:v>275</c:v>
                </c:pt>
                <c:pt idx="82">
                  <c:v>275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285</c:v>
                </c:pt>
                <c:pt idx="88">
                  <c:v>290</c:v>
                </c:pt>
                <c:pt idx="89">
                  <c:v>295</c:v>
                </c:pt>
                <c:pt idx="90">
                  <c:v>300</c:v>
                </c:pt>
                <c:pt idx="91">
                  <c:v>320</c:v>
                </c:pt>
                <c:pt idx="92">
                  <c:v>310</c:v>
                </c:pt>
                <c:pt idx="93">
                  <c:v>320</c:v>
                </c:pt>
                <c:pt idx="94">
                  <c:v>340</c:v>
                </c:pt>
                <c:pt idx="95">
                  <c:v>350</c:v>
                </c:pt>
                <c:pt idx="96">
                  <c:v>350</c:v>
                </c:pt>
                <c:pt idx="97">
                  <c:v>340</c:v>
                </c:pt>
                <c:pt idx="98">
                  <c:v>360</c:v>
                </c:pt>
                <c:pt idx="99">
                  <c:v>370</c:v>
                </c:pt>
                <c:pt idx="100">
                  <c:v>380</c:v>
                </c:pt>
                <c:pt idx="101">
                  <c:v>380</c:v>
                </c:pt>
                <c:pt idx="102">
                  <c:v>370</c:v>
                </c:pt>
                <c:pt idx="103">
                  <c:v>380</c:v>
                </c:pt>
                <c:pt idx="104">
                  <c:v>390</c:v>
                </c:pt>
                <c:pt idx="105">
                  <c:v>390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  <c:pt idx="109">
                  <c:v>380</c:v>
                </c:pt>
                <c:pt idx="110">
                  <c:v>360</c:v>
                </c:pt>
                <c:pt idx="111">
                  <c:v>355</c:v>
                </c:pt>
                <c:pt idx="112">
                  <c:v>360</c:v>
                </c:pt>
                <c:pt idx="113">
                  <c:v>360</c:v>
                </c:pt>
                <c:pt idx="114">
                  <c:v>365</c:v>
                </c:pt>
                <c:pt idx="115">
                  <c:v>370</c:v>
                </c:pt>
                <c:pt idx="116">
                  <c:v>380</c:v>
                </c:pt>
                <c:pt idx="117">
                  <c:v>370</c:v>
                </c:pt>
                <c:pt idx="118">
                  <c:v>370</c:v>
                </c:pt>
                <c:pt idx="119">
                  <c:v>370</c:v>
                </c:pt>
                <c:pt idx="120">
                  <c:v>385</c:v>
                </c:pt>
                <c:pt idx="121">
                  <c:v>380</c:v>
                </c:pt>
                <c:pt idx="122">
                  <c:v>370</c:v>
                </c:pt>
                <c:pt idx="123">
                  <c:v>360</c:v>
                </c:pt>
                <c:pt idx="124">
                  <c:v>365</c:v>
                </c:pt>
                <c:pt idx="125">
                  <c:v>370</c:v>
                </c:pt>
                <c:pt idx="126">
                  <c:v>370</c:v>
                </c:pt>
                <c:pt idx="127">
                  <c:v>365</c:v>
                </c:pt>
                <c:pt idx="128">
                  <c:v>360</c:v>
                </c:pt>
                <c:pt idx="129">
                  <c:v>350</c:v>
                </c:pt>
                <c:pt idx="130">
                  <c:v>350</c:v>
                </c:pt>
                <c:pt idx="131">
                  <c:v>340</c:v>
                </c:pt>
                <c:pt idx="132">
                  <c:v>320</c:v>
                </c:pt>
                <c:pt idx="133">
                  <c:v>300</c:v>
                </c:pt>
                <c:pt idx="134">
                  <c:v>290</c:v>
                </c:pt>
                <c:pt idx="135">
                  <c:v>280</c:v>
                </c:pt>
                <c:pt idx="136">
                  <c:v>280</c:v>
                </c:pt>
                <c:pt idx="137">
                  <c:v>275</c:v>
                </c:pt>
                <c:pt idx="138">
                  <c:v>270</c:v>
                </c:pt>
                <c:pt idx="139">
                  <c:v>265</c:v>
                </c:pt>
                <c:pt idx="140">
                  <c:v>260</c:v>
                </c:pt>
                <c:pt idx="141">
                  <c:v>260</c:v>
                </c:pt>
                <c:pt idx="142">
                  <c:v>260</c:v>
                </c:pt>
                <c:pt idx="143">
                  <c:v>270</c:v>
                </c:pt>
                <c:pt idx="144">
                  <c:v>280</c:v>
                </c:pt>
                <c:pt idx="145">
                  <c:v>300</c:v>
                </c:pt>
                <c:pt idx="146">
                  <c:v>320</c:v>
                </c:pt>
                <c:pt idx="147">
                  <c:v>320</c:v>
                </c:pt>
                <c:pt idx="148">
                  <c:v>300</c:v>
                </c:pt>
                <c:pt idx="149">
                  <c:v>290</c:v>
                </c:pt>
                <c:pt idx="150">
                  <c:v>320</c:v>
                </c:pt>
                <c:pt idx="151">
                  <c:v>320</c:v>
                </c:pt>
                <c:pt idx="152">
                  <c:v>340</c:v>
                </c:pt>
                <c:pt idx="153">
                  <c:v>350</c:v>
                </c:pt>
                <c:pt idx="154">
                  <c:v>350</c:v>
                </c:pt>
                <c:pt idx="155">
                  <c:v>360</c:v>
                </c:pt>
                <c:pt idx="156">
                  <c:v>360</c:v>
                </c:pt>
                <c:pt idx="157">
                  <c:v>360</c:v>
                </c:pt>
                <c:pt idx="158">
                  <c:v>360</c:v>
                </c:pt>
                <c:pt idx="159">
                  <c:v>370</c:v>
                </c:pt>
                <c:pt idx="160">
                  <c:v>370</c:v>
                </c:pt>
                <c:pt idx="161">
                  <c:v>375</c:v>
                </c:pt>
                <c:pt idx="162">
                  <c:v>375</c:v>
                </c:pt>
                <c:pt idx="163">
                  <c:v>370</c:v>
                </c:pt>
                <c:pt idx="164">
                  <c:v>370</c:v>
                </c:pt>
                <c:pt idx="165">
                  <c:v>380</c:v>
                </c:pt>
                <c:pt idx="166">
                  <c:v>380</c:v>
                </c:pt>
                <c:pt idx="167">
                  <c:v>380</c:v>
                </c:pt>
                <c:pt idx="168">
                  <c:v>380</c:v>
                </c:pt>
                <c:pt idx="169">
                  <c:v>380</c:v>
                </c:pt>
                <c:pt idx="170">
                  <c:v>380</c:v>
                </c:pt>
                <c:pt idx="171">
                  <c:v>400</c:v>
                </c:pt>
                <c:pt idx="172">
                  <c:v>410</c:v>
                </c:pt>
                <c:pt idx="173">
                  <c:v>420</c:v>
                </c:pt>
                <c:pt idx="174">
                  <c:v>440</c:v>
                </c:pt>
                <c:pt idx="175">
                  <c:v>450</c:v>
                </c:pt>
                <c:pt idx="176">
                  <c:v>461</c:v>
                </c:pt>
                <c:pt idx="177">
                  <c:v>450</c:v>
                </c:pt>
                <c:pt idx="178">
                  <c:v>440</c:v>
                </c:pt>
                <c:pt idx="179">
                  <c:v>420</c:v>
                </c:pt>
                <c:pt idx="180">
                  <c:v>400</c:v>
                </c:pt>
                <c:pt idx="181">
                  <c:v>360</c:v>
                </c:pt>
                <c:pt idx="182">
                  <c:v>320</c:v>
                </c:pt>
                <c:pt idx="183">
                  <c:v>280</c:v>
                </c:pt>
                <c:pt idx="184">
                  <c:v>280</c:v>
                </c:pt>
                <c:pt idx="185">
                  <c:v>240</c:v>
                </c:pt>
                <c:pt idx="186">
                  <c:v>230</c:v>
                </c:pt>
                <c:pt idx="187">
                  <c:v>220</c:v>
                </c:pt>
                <c:pt idx="188">
                  <c:v>200</c:v>
                </c:pt>
                <c:pt idx="189">
                  <c:v>200</c:v>
                </c:pt>
              </c:numCache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666720"/>
        <c:crosses val="autoZero"/>
        <c:crossBetween val="midCat"/>
        <c:dispUnits/>
        <c:majorUnit val="5000"/>
        <c:minorUnit val="1000"/>
      </c:valAx>
      <c:valAx>
        <c:axId val="4066672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0.582</cdr:y>
    </cdr:from>
    <cdr:to>
      <cdr:x>0.06925</cdr:x>
      <cdr:y>0.94125</cdr:y>
    </cdr:to>
    <cdr:sp>
      <cdr:nvSpPr>
        <cdr:cNvPr id="1" name="Line 1"/>
        <cdr:cNvSpPr>
          <a:spLocks/>
        </cdr:cNvSpPr>
      </cdr:nvSpPr>
      <cdr:spPr>
        <a:xfrm>
          <a:off x="638175" y="33528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0.729</cdr:y>
    </cdr:from>
    <cdr:to>
      <cdr:x>0.06925</cdr:x>
      <cdr:y>0.9255</cdr:y>
    </cdr:to>
    <cdr:sp>
      <cdr:nvSpPr>
        <cdr:cNvPr id="2" name="AutoShape 2"/>
        <cdr:cNvSpPr>
          <a:spLocks/>
        </cdr:cNvSpPr>
      </cdr:nvSpPr>
      <cdr:spPr>
        <a:xfrm rot="16200000">
          <a:off x="495300" y="4200525"/>
          <a:ext cx="133350" cy="1133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Aggtelek, Barlang Szálló</a:t>
          </a:r>
        </a:p>
      </cdr:txBody>
    </cdr:sp>
  </cdr:relSizeAnchor>
  <cdr:relSizeAnchor xmlns:cdr="http://schemas.openxmlformats.org/drawingml/2006/chartDrawing">
    <cdr:from>
      <cdr:x>0.25075</cdr:x>
      <cdr:y>0.477</cdr:y>
    </cdr:from>
    <cdr:to>
      <cdr:x>0.25075</cdr:x>
      <cdr:y>0.94125</cdr:y>
    </cdr:to>
    <cdr:sp>
      <cdr:nvSpPr>
        <cdr:cNvPr id="3" name="Line 3"/>
        <cdr:cNvSpPr>
          <a:spLocks/>
        </cdr:cNvSpPr>
      </cdr:nvSpPr>
      <cdr:spPr>
        <a:xfrm>
          <a:off x="2305050" y="27432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0.23625</cdr:x>
      <cdr:y>0.6975</cdr:y>
    </cdr:from>
    <cdr:to>
      <cdr:x>0.25075</cdr:x>
      <cdr:y>0.9275</cdr:y>
    </cdr:to>
    <cdr:sp>
      <cdr:nvSpPr>
        <cdr:cNvPr id="4" name="AutoShape 4"/>
        <cdr:cNvSpPr>
          <a:spLocks/>
        </cdr:cNvSpPr>
      </cdr:nvSpPr>
      <cdr:spPr>
        <a:xfrm rot="16200000">
          <a:off x="2171700" y="4010025"/>
          <a:ext cx="133350" cy="1323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Jósvafő, Tengerszem Szálló</a:t>
          </a:r>
        </a:p>
      </cdr:txBody>
    </cdr:sp>
  </cdr:relSizeAnchor>
  <cdr:relSizeAnchor xmlns:cdr="http://schemas.openxmlformats.org/drawingml/2006/chartDrawing">
    <cdr:from>
      <cdr:x>0.2885</cdr:x>
      <cdr:y>0.49575</cdr:y>
    </cdr:from>
    <cdr:to>
      <cdr:x>0.2885</cdr:x>
      <cdr:y>0.94125</cdr:y>
    </cdr:to>
    <cdr:sp>
      <cdr:nvSpPr>
        <cdr:cNvPr id="5" name="Line 5"/>
        <cdr:cNvSpPr>
          <a:spLocks/>
        </cdr:cNvSpPr>
      </cdr:nvSpPr>
      <cdr:spPr>
        <a:xfrm>
          <a:off x="2657475" y="28479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0.78575</cdr:y>
    </cdr:from>
    <cdr:to>
      <cdr:x>0.28875</cdr:x>
      <cdr:y>0.92525</cdr:y>
    </cdr:to>
    <cdr:sp>
      <cdr:nvSpPr>
        <cdr:cNvPr id="6" name="AutoShape 6"/>
        <cdr:cNvSpPr>
          <a:spLocks/>
        </cdr:cNvSpPr>
      </cdr:nvSpPr>
      <cdr:spPr>
        <a:xfrm rot="16200000">
          <a:off x="2524125" y="4524375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Jósvafő, központ</a:t>
          </a:r>
        </a:p>
      </cdr:txBody>
    </cdr:sp>
  </cdr:relSizeAnchor>
  <cdr:relSizeAnchor xmlns:cdr="http://schemas.openxmlformats.org/drawingml/2006/chartDrawing">
    <cdr:from>
      <cdr:x>0.5835</cdr:x>
      <cdr:y>0.44125</cdr:y>
    </cdr:from>
    <cdr:to>
      <cdr:x>0.5835</cdr:x>
      <cdr:y>0.94125</cdr:y>
    </cdr:to>
    <cdr:sp>
      <cdr:nvSpPr>
        <cdr:cNvPr id="7" name="Line 7"/>
        <cdr:cNvSpPr>
          <a:spLocks/>
        </cdr:cNvSpPr>
      </cdr:nvSpPr>
      <cdr:spPr>
        <a:xfrm>
          <a:off x="5372100" y="25336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0.6975</cdr:y>
    </cdr:from>
    <cdr:to>
      <cdr:x>0.58375</cdr:x>
      <cdr:y>0.9295</cdr:y>
    </cdr:to>
    <cdr:sp>
      <cdr:nvSpPr>
        <cdr:cNvPr id="8" name="AutoShape 8"/>
        <cdr:cNvSpPr>
          <a:spLocks/>
        </cdr:cNvSpPr>
      </cdr:nvSpPr>
      <cdr:spPr>
        <a:xfrm rot="16200000">
          <a:off x="5248275" y="4010025"/>
          <a:ext cx="133350" cy="1333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Szelcepuszta, Erdész Szálló</a:t>
          </a:r>
        </a:p>
      </cdr:txBody>
    </cdr:sp>
  </cdr:relSizeAnchor>
  <cdr:relSizeAnchor xmlns:cdr="http://schemas.openxmlformats.org/drawingml/2006/chartDrawing">
    <cdr:from>
      <cdr:x>0.7885</cdr:x>
      <cdr:y>0.44125</cdr:y>
    </cdr:from>
    <cdr:to>
      <cdr:x>0.7885</cdr:x>
      <cdr:y>0.94125</cdr:y>
    </cdr:to>
    <cdr:sp>
      <cdr:nvSpPr>
        <cdr:cNvPr id="9" name="Line 9"/>
        <cdr:cNvSpPr>
          <a:spLocks/>
        </cdr:cNvSpPr>
      </cdr:nvSpPr>
      <cdr:spPr>
        <a:xfrm>
          <a:off x="7267575" y="25336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0.76675</cdr:y>
    </cdr:from>
    <cdr:to>
      <cdr:x>0.78875</cdr:x>
      <cdr:y>0.92275</cdr:y>
    </cdr:to>
    <cdr:sp>
      <cdr:nvSpPr>
        <cdr:cNvPr id="10" name="AutoShape 10"/>
        <cdr:cNvSpPr>
          <a:spLocks/>
        </cdr:cNvSpPr>
      </cdr:nvSpPr>
      <cdr:spPr>
        <a:xfrm rot="16200000">
          <a:off x="7134225" y="4410075"/>
          <a:ext cx="133350" cy="895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Derenk, romközség</a:t>
          </a:r>
        </a:p>
      </cdr:txBody>
    </cdr:sp>
  </cdr:relSizeAnchor>
  <cdr:relSizeAnchor xmlns:cdr="http://schemas.openxmlformats.org/drawingml/2006/chartDrawing">
    <cdr:from>
      <cdr:x>0.8655</cdr:x>
      <cdr:y>0.4265</cdr:y>
    </cdr:from>
    <cdr:to>
      <cdr:x>0.8655</cdr:x>
      <cdr:y>0.94125</cdr:y>
    </cdr:to>
    <cdr:sp>
      <cdr:nvSpPr>
        <cdr:cNvPr id="11" name="Line 11"/>
        <cdr:cNvSpPr>
          <a:spLocks/>
        </cdr:cNvSpPr>
      </cdr:nvSpPr>
      <cdr:spPr>
        <a:xfrm>
          <a:off x="7972425" y="2457450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0.85125</cdr:x>
      <cdr:y>0.75625</cdr:y>
    </cdr:from>
    <cdr:to>
      <cdr:x>0.86575</cdr:x>
      <cdr:y>0.92625</cdr:y>
    </cdr:to>
    <cdr:sp>
      <cdr:nvSpPr>
        <cdr:cNvPr id="12" name="AutoShape 12"/>
        <cdr:cNvSpPr>
          <a:spLocks/>
        </cdr:cNvSpPr>
      </cdr:nvSpPr>
      <cdr:spPr>
        <a:xfrm rot="16200000">
          <a:off x="7848600" y="4352925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Letéréas a K jelzésől</a:t>
          </a:r>
        </a:p>
      </cdr:txBody>
    </cdr:sp>
  </cdr:relSizeAnchor>
  <cdr:relSizeAnchor xmlns:cdr="http://schemas.openxmlformats.org/drawingml/2006/chartDrawing">
    <cdr:from>
      <cdr:x>0.95175</cdr:x>
      <cdr:y>0.49575</cdr:y>
    </cdr:from>
    <cdr:to>
      <cdr:x>0.95175</cdr:x>
      <cdr:y>0.94125</cdr:y>
    </cdr:to>
    <cdr:sp>
      <cdr:nvSpPr>
        <cdr:cNvPr id="13" name="Line 13"/>
        <cdr:cNvSpPr>
          <a:spLocks/>
        </cdr:cNvSpPr>
      </cdr:nvSpPr>
      <cdr:spPr>
        <a:xfrm>
          <a:off x="8772525" y="28479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0.70175</cdr:y>
    </cdr:from>
    <cdr:to>
      <cdr:x>0.9505</cdr:x>
      <cdr:y>0.92875</cdr:y>
    </cdr:to>
    <cdr:sp>
      <cdr:nvSpPr>
        <cdr:cNvPr id="14" name="AutoShape 14"/>
        <cdr:cNvSpPr>
          <a:spLocks/>
        </cdr:cNvSpPr>
      </cdr:nvSpPr>
      <cdr:spPr>
        <a:xfrm rot="16200000">
          <a:off x="8629650" y="4038600"/>
          <a:ext cx="133350" cy="1304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Szögliget, Szalamandra-ház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8"/>
  <sheetViews>
    <sheetView workbookViewId="0" topLeftCell="A169">
      <selection activeCell="H5" sqref="H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330</v>
      </c>
      <c r="B4" s="40">
        <v>35</v>
      </c>
      <c r="C4" s="41">
        <v>1245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16</v>
      </c>
    </row>
    <row r="5" spans="1:8" ht="12.75">
      <c r="A5" s="5">
        <v>330</v>
      </c>
      <c r="B5" s="6">
        <v>44</v>
      </c>
      <c r="C5" s="6">
        <v>1223</v>
      </c>
      <c r="D5" s="2">
        <f>SQRT((B5-B4)*(B5-B4)+(C5-C4)*(C5-C4))</f>
        <v>23.769728648009426</v>
      </c>
      <c r="E5" s="23">
        <f>SUM(D$4:D5)*1000/195</f>
        <v>121.89604434876628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330</v>
      </c>
      <c r="B6" s="1">
        <v>30</v>
      </c>
      <c r="C6" s="1">
        <v>1216</v>
      </c>
      <c r="D6" s="2">
        <f aca="true" t="shared" si="2" ref="D6:D32">SQRT((B6-B5)*(B6-B5)+(C6-C5)*(C6-C5))</f>
        <v>15.652475842498529</v>
      </c>
      <c r="E6" s="23">
        <f>SUM(D$4:D6)*1000/195</f>
        <v>202.1651512333741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340</v>
      </c>
      <c r="B7" s="1">
        <v>38</v>
      </c>
      <c r="C7" s="1">
        <v>1209</v>
      </c>
      <c r="D7" s="2">
        <f t="shared" si="2"/>
        <v>10.63014581273465</v>
      </c>
      <c r="E7" s="23">
        <f>SUM(D$4:D7)*1000/195</f>
        <v>256.6787195038082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360</v>
      </c>
      <c r="B8" s="1">
        <v>45</v>
      </c>
      <c r="C8" s="1">
        <v>1208</v>
      </c>
      <c r="D8" s="2">
        <f t="shared" si="2"/>
        <v>7.0710678118654755</v>
      </c>
      <c r="E8" s="23">
        <f>SUM(D$4:D8)*1000/195</f>
        <v>292.940605718503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380</v>
      </c>
      <c r="B9" s="1">
        <v>52</v>
      </c>
      <c r="C9" s="1">
        <v>1202</v>
      </c>
      <c r="D9" s="2">
        <f t="shared" si="2"/>
        <v>9.219544457292887</v>
      </c>
      <c r="E9" s="23">
        <f>SUM(D$4:D9)*1000/195</f>
        <v>340.22032088410754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390</v>
      </c>
      <c r="B10" s="1">
        <v>57</v>
      </c>
      <c r="C10" s="1">
        <v>1194</v>
      </c>
      <c r="D10" s="2">
        <f t="shared" si="2"/>
        <v>9.433981132056603</v>
      </c>
      <c r="E10" s="23">
        <f>SUM(D$4:D10)*1000/195</f>
        <v>388.59971130491056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390</v>
      </c>
      <c r="B11" s="1">
        <v>86</v>
      </c>
      <c r="C11" s="1">
        <v>1195</v>
      </c>
      <c r="D11" s="2">
        <f t="shared" si="2"/>
        <v>29.017236257093817</v>
      </c>
      <c r="E11" s="23">
        <f>SUM(D$4:D11)*1000/195</f>
        <v>537.4060510848789</v>
      </c>
      <c r="F11" s="5">
        <f t="shared" si="0"/>
        <v>10</v>
      </c>
      <c r="G11" s="16">
        <f t="shared" si="1"/>
        <v>0</v>
      </c>
      <c r="H11" s="4"/>
    </row>
    <row r="12" spans="1:8" ht="12.75">
      <c r="A12" s="3">
        <v>380</v>
      </c>
      <c r="B12" s="1">
        <v>123</v>
      </c>
      <c r="C12" s="1">
        <v>1189</v>
      </c>
      <c r="D12" s="2">
        <f t="shared" si="2"/>
        <v>37.48332962798263</v>
      </c>
      <c r="E12" s="23">
        <f>SUM(D$4:D12)*1000/195</f>
        <v>729.6282543053027</v>
      </c>
      <c r="F12" s="5">
        <f t="shared" si="0"/>
        <v>10</v>
      </c>
      <c r="G12" s="16">
        <f t="shared" si="1"/>
        <v>0</v>
      </c>
      <c r="H12" s="4"/>
    </row>
    <row r="13" spans="1:8" ht="12.75">
      <c r="A13" s="3">
        <v>370</v>
      </c>
      <c r="B13" s="1">
        <v>138</v>
      </c>
      <c r="C13" s="1">
        <v>1193</v>
      </c>
      <c r="D13" s="2">
        <f t="shared" si="2"/>
        <v>15.524174696260024</v>
      </c>
      <c r="E13" s="23">
        <f>SUM(D$4:D13)*1000/195</f>
        <v>809.2394065938156</v>
      </c>
      <c r="F13" s="5">
        <f t="shared" si="0"/>
        <v>10</v>
      </c>
      <c r="G13" s="16">
        <f t="shared" si="1"/>
        <v>0</v>
      </c>
      <c r="H13" s="4"/>
    </row>
    <row r="14" spans="1:8" ht="12.75">
      <c r="A14" s="3">
        <v>360</v>
      </c>
      <c r="B14" s="1">
        <v>172</v>
      </c>
      <c r="C14" s="1">
        <v>1175</v>
      </c>
      <c r="D14" s="2">
        <f t="shared" si="2"/>
        <v>38.47076812334269</v>
      </c>
      <c r="E14" s="23">
        <f>SUM(D$4:D14)*1000/195</f>
        <v>1006.5253969699319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360</v>
      </c>
      <c r="B15" s="1">
        <v>186</v>
      </c>
      <c r="C15" s="1">
        <v>1171</v>
      </c>
      <c r="D15" s="2">
        <f t="shared" si="2"/>
        <v>14.560219778561036</v>
      </c>
      <c r="E15" s="23">
        <f>SUM(D$4:D15)*1000/195</f>
        <v>1081.1931907061423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355</v>
      </c>
      <c r="B16" s="1">
        <v>222</v>
      </c>
      <c r="C16" s="1">
        <v>1187</v>
      </c>
      <c r="D16" s="2">
        <f t="shared" si="2"/>
        <v>39.395431207184416</v>
      </c>
      <c r="E16" s="23">
        <f>SUM(D$4:D16)*1000/195</f>
        <v>1283.2210430506777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360</v>
      </c>
      <c r="B17" s="1">
        <v>234</v>
      </c>
      <c r="C17" s="1">
        <v>1165</v>
      </c>
      <c r="D17" s="2">
        <f t="shared" si="2"/>
        <v>25.059928172283335</v>
      </c>
      <c r="E17" s="23">
        <f>SUM(D$4:D17)*1000/195</f>
        <v>1411.7334952162335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360</v>
      </c>
      <c r="B18" s="1">
        <v>252</v>
      </c>
      <c r="C18" s="1">
        <v>1136</v>
      </c>
      <c r="D18" s="2">
        <f t="shared" si="2"/>
        <v>34.132096331752024</v>
      </c>
      <c r="E18" s="23">
        <f>SUM(D$4:D18)*1000/195</f>
        <v>1586.7698866611152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365</v>
      </c>
      <c r="B19" s="1">
        <v>271</v>
      </c>
      <c r="C19" s="1">
        <v>1118</v>
      </c>
      <c r="D19" s="2">
        <f t="shared" si="2"/>
        <v>26.1725046566048</v>
      </c>
      <c r="E19" s="23">
        <f>SUM(D$4:D19)*1000/195</f>
        <v>1720.9878592590887</v>
      </c>
      <c r="F19" s="5">
        <f t="shared" si="0"/>
        <v>5</v>
      </c>
      <c r="G19" s="16">
        <f t="shared" si="1"/>
        <v>0</v>
      </c>
      <c r="H19" s="4"/>
    </row>
    <row r="20" spans="1:8" ht="12.75">
      <c r="A20" s="3">
        <v>360</v>
      </c>
      <c r="B20" s="1">
        <v>288</v>
      </c>
      <c r="C20" s="1">
        <v>1104</v>
      </c>
      <c r="D20" s="2">
        <f t="shared" si="2"/>
        <v>22.02271554554524</v>
      </c>
      <c r="E20" s="23">
        <f>SUM(D$4:D20)*1000/195</f>
        <v>1833.9248620567566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360</v>
      </c>
      <c r="B21" s="1">
        <v>295</v>
      </c>
      <c r="C21" s="1">
        <v>1090</v>
      </c>
      <c r="D21" s="2">
        <f t="shared" si="2"/>
        <v>15.652475842498529</v>
      </c>
      <c r="E21" s="23">
        <f>SUM(D$4:D21)*1000/195</f>
        <v>1914.1939689413643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380</v>
      </c>
      <c r="B22" s="1">
        <v>302</v>
      </c>
      <c r="C22" s="1">
        <v>1071</v>
      </c>
      <c r="D22" s="2">
        <f t="shared" si="2"/>
        <v>20.248456731316587</v>
      </c>
      <c r="E22" s="23">
        <f>SUM(D$4:D22)*1000/195</f>
        <v>2018.0322085891416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380</v>
      </c>
      <c r="B23" s="1">
        <v>311</v>
      </c>
      <c r="C23" s="1">
        <v>1056</v>
      </c>
      <c r="D23" s="2">
        <f t="shared" si="2"/>
        <v>17.4928556845359</v>
      </c>
      <c r="E23" s="23">
        <f>SUM(D$4:D23)*1000/195</f>
        <v>2107.7391608175312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370</v>
      </c>
      <c r="B24" s="1">
        <v>330</v>
      </c>
      <c r="C24" s="1">
        <v>1032</v>
      </c>
      <c r="D24" s="2">
        <v>0</v>
      </c>
      <c r="E24" s="23">
        <f>SUM(D$4:D24)*1000/195</f>
        <v>2107.7391608175312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360</v>
      </c>
      <c r="B25" s="1">
        <v>345</v>
      </c>
      <c r="C25" s="1">
        <v>1027</v>
      </c>
      <c r="D25" s="2">
        <f t="shared" si="2"/>
        <v>15.811388300841896</v>
      </c>
      <c r="E25" s="23">
        <f>SUM(D$4:D25)*1000/195</f>
        <v>2188.8232033859513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350</v>
      </c>
      <c r="B26" s="1">
        <v>376</v>
      </c>
      <c r="C26" s="1">
        <v>1025</v>
      </c>
      <c r="D26" s="2">
        <f t="shared" si="2"/>
        <v>31.064449134018133</v>
      </c>
      <c r="E26" s="23">
        <f>SUM(D$4:D26)*1000/195</f>
        <v>2348.1280707398905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340</v>
      </c>
      <c r="B27" s="1">
        <v>407</v>
      </c>
      <c r="C27" s="1">
        <v>1034</v>
      </c>
      <c r="D27" s="2">
        <f t="shared" si="2"/>
        <v>32.28002478313795</v>
      </c>
      <c r="E27" s="23">
        <f>SUM(D$4:D27)*1000/195</f>
        <v>2513.6666593713667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340</v>
      </c>
      <c r="B28" s="1">
        <v>426</v>
      </c>
      <c r="C28" s="1">
        <v>1043</v>
      </c>
      <c r="D28" s="2">
        <f t="shared" si="2"/>
        <v>21.02379604162864</v>
      </c>
      <c r="E28" s="23">
        <f>SUM(D$4:D28)*1000/195</f>
        <v>2621.4809980463856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330</v>
      </c>
      <c r="B29" s="1">
        <v>441</v>
      </c>
      <c r="C29" s="1">
        <v>1042</v>
      </c>
      <c r="D29" s="2">
        <f t="shared" si="2"/>
        <v>15.033296378372908</v>
      </c>
      <c r="E29" s="23">
        <f>SUM(D$4:D29)*1000/195</f>
        <v>2698.5748256277852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340</v>
      </c>
      <c r="B30" s="1">
        <v>458</v>
      </c>
      <c r="C30" s="1">
        <v>1049</v>
      </c>
      <c r="D30" s="2">
        <f t="shared" si="2"/>
        <v>18.384776310850235</v>
      </c>
      <c r="E30" s="23">
        <f>SUM(D$4:D30)*1000/195</f>
        <v>2792.855729785992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350</v>
      </c>
      <c r="B31" s="1">
        <v>472</v>
      </c>
      <c r="C31" s="1">
        <v>1053</v>
      </c>
      <c r="D31" s="2">
        <f t="shared" si="2"/>
        <v>14.560219778561036</v>
      </c>
      <c r="E31" s="23">
        <f>SUM(D$4:D31)*1000/195</f>
        <v>2867.5235235222026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360</v>
      </c>
      <c r="B32" s="1">
        <v>480</v>
      </c>
      <c r="C32" s="1">
        <v>1047</v>
      </c>
      <c r="D32" s="2">
        <f t="shared" si="2"/>
        <v>10</v>
      </c>
      <c r="E32" s="23">
        <f>SUM(D$4:D32)*1000/195</f>
        <v>2918.805574804254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380</v>
      </c>
      <c r="B33" s="1">
        <v>503</v>
      </c>
      <c r="C33" s="1">
        <v>1043</v>
      </c>
      <c r="D33" s="2">
        <f aca="true" t="shared" si="3" ref="D33:D53">SQRT((B33-B32)*(B33-B32)+(C33-C32)*(C33-C32))</f>
        <v>23.345235059857504</v>
      </c>
      <c r="E33" s="23">
        <f>SUM(D$4:D33)*1000/195</f>
        <v>3038.524728957369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380</v>
      </c>
      <c r="B34" s="1">
        <v>520</v>
      </c>
      <c r="C34" s="1">
        <v>1045</v>
      </c>
      <c r="D34" s="2">
        <f>SQRT((B34-B33)*(B34-B33)+(C34-C33)*(C34-C33))</f>
        <v>17.11724276862369</v>
      </c>
      <c r="E34" s="23">
        <f>SUM(D$4:D34)*1000/195</f>
        <v>3126.3054611041575</v>
      </c>
      <c r="F34" s="5">
        <f t="shared" si="0"/>
        <v>0</v>
      </c>
      <c r="G34" s="16">
        <f t="shared" si="1"/>
        <v>20</v>
      </c>
      <c r="H34" s="4"/>
    </row>
    <row r="35" spans="1:8" ht="12.75">
      <c r="A35" s="3">
        <v>400</v>
      </c>
      <c r="B35" s="1">
        <v>532</v>
      </c>
      <c r="C35" s="1">
        <v>1031</v>
      </c>
      <c r="D35" s="2">
        <f>SQRT((B35-B34)*(B35-B34)+(C35-C34)*(C35-C34))</f>
        <v>18.439088914585774</v>
      </c>
      <c r="E35" s="23">
        <f>SUM(D$4:D35)*1000/195</f>
        <v>3220.8648914353666</v>
      </c>
      <c r="F35" s="5">
        <f t="shared" si="0"/>
        <v>0</v>
      </c>
      <c r="G35" s="16">
        <f t="shared" si="1"/>
        <v>20</v>
      </c>
      <c r="H35" s="4"/>
    </row>
    <row r="36" spans="1:8" ht="12.75">
      <c r="A36" s="3">
        <v>420</v>
      </c>
      <c r="B36" s="1">
        <v>553</v>
      </c>
      <c r="C36" s="1">
        <v>1017</v>
      </c>
      <c r="D36" s="2">
        <f t="shared" si="3"/>
        <v>25.238858928247925</v>
      </c>
      <c r="E36" s="23">
        <f>SUM(D$4:D36)*1000/195</f>
        <v>3350.2949372212533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420</v>
      </c>
      <c r="B37" s="1">
        <v>577</v>
      </c>
      <c r="C37" s="1">
        <v>1015</v>
      </c>
      <c r="D37" s="2">
        <f t="shared" si="3"/>
        <v>24.08318915758459</v>
      </c>
      <c r="E37" s="23">
        <f>SUM(D$4:D37)*1000/195</f>
        <v>3473.798471362713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440</v>
      </c>
      <c r="B38" s="1">
        <v>585</v>
      </c>
      <c r="C38" s="1">
        <v>1002</v>
      </c>
      <c r="D38" s="2">
        <f t="shared" si="3"/>
        <v>15.264337522473747</v>
      </c>
      <c r="E38" s="23">
        <f>SUM(D$4:D38)*1000/195</f>
        <v>3552.0771253241164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440</v>
      </c>
      <c r="B39" s="1">
        <v>585</v>
      </c>
      <c r="C39" s="1">
        <v>984</v>
      </c>
      <c r="D39" s="2">
        <f t="shared" si="3"/>
        <v>18</v>
      </c>
      <c r="E39" s="23">
        <f>SUM(D$4:D39)*1000/195</f>
        <v>3644.384817631809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420</v>
      </c>
      <c r="B40" s="1">
        <v>588</v>
      </c>
      <c r="C40" s="1">
        <v>957</v>
      </c>
      <c r="D40" s="2">
        <f t="shared" si="3"/>
        <v>27.16615541441225</v>
      </c>
      <c r="E40" s="23">
        <f>SUM(D$4:D40)*1000/195</f>
        <v>3783.6984351416154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410</v>
      </c>
      <c r="B41" s="1">
        <v>560</v>
      </c>
      <c r="C41" s="1">
        <v>931</v>
      </c>
      <c r="D41" s="2">
        <f t="shared" si="3"/>
        <v>38.2099463490856</v>
      </c>
      <c r="E41" s="23">
        <f>SUM(D$4:D41)*1000/195</f>
        <v>3979.6468779574393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400</v>
      </c>
      <c r="B42" s="1">
        <v>537</v>
      </c>
      <c r="C42" s="1">
        <v>910</v>
      </c>
      <c r="D42" s="2">
        <f t="shared" si="3"/>
        <v>31.144823004794873</v>
      </c>
      <c r="E42" s="23">
        <f>SUM(D$4:D42)*1000/195</f>
        <v>4139.363919007669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410</v>
      </c>
      <c r="B43" s="1">
        <v>550</v>
      </c>
      <c r="C43" s="1">
        <v>902</v>
      </c>
      <c r="D43" s="2">
        <f t="shared" si="3"/>
        <v>15.264337522473747</v>
      </c>
      <c r="E43" s="23">
        <f>SUM(D$4:D43)*1000/195</f>
        <v>4217.642572969073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400</v>
      </c>
      <c r="B44" s="1">
        <v>556</v>
      </c>
      <c r="C44" s="1">
        <v>907</v>
      </c>
      <c r="D44" s="2">
        <f t="shared" si="3"/>
        <v>7.810249675906654</v>
      </c>
      <c r="E44" s="23">
        <f>SUM(D$4:D44)*1000/195</f>
        <v>4257.69513540962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390</v>
      </c>
      <c r="B45" s="1">
        <v>564</v>
      </c>
      <c r="C45" s="1">
        <v>915</v>
      </c>
      <c r="D45" s="2">
        <f t="shared" si="3"/>
        <v>11.313708498984761</v>
      </c>
      <c r="E45" s="23">
        <f>SUM(D$4:D45)*1000/195</f>
        <v>4315.714153353131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380</v>
      </c>
      <c r="B46" s="1">
        <v>575</v>
      </c>
      <c r="C46" s="1">
        <v>912</v>
      </c>
      <c r="D46" s="2">
        <f t="shared" si="3"/>
        <v>11.40175425099138</v>
      </c>
      <c r="E46" s="23">
        <f>SUM(D$4:D46)*1000/195</f>
        <v>4374.1846879736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360</v>
      </c>
      <c r="B47" s="1">
        <v>589</v>
      </c>
      <c r="C47" s="1">
        <v>908</v>
      </c>
      <c r="D47" s="2">
        <f t="shared" si="3"/>
        <v>14.560219778561036</v>
      </c>
      <c r="E47" s="23">
        <f>SUM(D$4:D47)*1000/195</f>
        <v>4448.8524817098105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340</v>
      </c>
      <c r="B48" s="1">
        <v>602</v>
      </c>
      <c r="C48" s="1">
        <v>902</v>
      </c>
      <c r="D48" s="2">
        <f t="shared" si="3"/>
        <v>14.317821063276353</v>
      </c>
      <c r="E48" s="23">
        <f>SUM(D$4:D48)*1000/195</f>
        <v>4522.277205111228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330</v>
      </c>
      <c r="B49" s="1">
        <v>628</v>
      </c>
      <c r="C49" s="1">
        <v>901</v>
      </c>
      <c r="D49" s="2">
        <f t="shared" si="3"/>
        <v>26.019223662515376</v>
      </c>
      <c r="E49" s="23">
        <f>SUM(D$4:D49)*1000/195</f>
        <v>4655.709121329255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320</v>
      </c>
      <c r="B50" s="1">
        <v>646</v>
      </c>
      <c r="C50" s="1">
        <v>911</v>
      </c>
      <c r="D50" s="2">
        <f t="shared" si="3"/>
        <v>20.591260281974</v>
      </c>
      <c r="E50" s="23">
        <f>SUM(D$4:D50)*1000/195</f>
        <v>4761.305327903481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300</v>
      </c>
      <c r="B51" s="1">
        <v>668</v>
      </c>
      <c r="C51" s="1">
        <v>921</v>
      </c>
      <c r="D51" s="2">
        <f t="shared" si="3"/>
        <v>24.166091947189145</v>
      </c>
      <c r="E51" s="23">
        <f>SUM(D$4:D51)*1000/195</f>
        <v>4885.234004555733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300</v>
      </c>
      <c r="B52" s="1">
        <v>686</v>
      </c>
      <c r="C52" s="1">
        <v>921</v>
      </c>
      <c r="D52" s="2">
        <f t="shared" si="3"/>
        <v>18</v>
      </c>
      <c r="E52" s="23">
        <f>SUM(D$4:D52)*1000/195</f>
        <v>4977.541696863425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280</v>
      </c>
      <c r="B53" s="1">
        <v>695</v>
      </c>
      <c r="C53" s="1">
        <v>933</v>
      </c>
      <c r="D53" s="2">
        <f t="shared" si="3"/>
        <v>15</v>
      </c>
      <c r="E53" s="23">
        <f>SUM(D$4:D53)*1000/195</f>
        <v>5054.464773786502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1">
        <v>270</v>
      </c>
      <c r="B54" s="2">
        <v>706</v>
      </c>
      <c r="C54" s="23">
        <v>937</v>
      </c>
      <c r="D54" s="2">
        <f>SQRT((B54-B53)*(B54-B53)+(C54-C53)*(C54-C53))</f>
        <v>11.704699910719626</v>
      </c>
      <c r="E54" s="23">
        <f>SUM(D$4:D54)*1000/195</f>
        <v>5114.488875892757</v>
      </c>
      <c r="F54" s="5">
        <f t="shared" si="0"/>
        <v>0</v>
      </c>
      <c r="G54" s="16">
        <f t="shared" si="1"/>
        <v>10</v>
      </c>
      <c r="H54" s="4" t="s">
        <v>9</v>
      </c>
    </row>
    <row r="55" spans="1:8" ht="12.75">
      <c r="A55" s="3">
        <v>280</v>
      </c>
      <c r="B55" s="1">
        <v>695</v>
      </c>
      <c r="C55" s="1">
        <v>933</v>
      </c>
      <c r="D55" s="2">
        <f aca="true" t="shared" si="4" ref="D55:D97">SQRT((B55-B54)*(B55-B54)+(C55-C54)*(C55-C54))</f>
        <v>11.704699910719626</v>
      </c>
      <c r="E55" s="23">
        <f>SUM(D$4:D55)*1000/195</f>
        <v>5174.512977999012</v>
      </c>
      <c r="F55" s="5">
        <f t="shared" si="0"/>
        <v>0</v>
      </c>
      <c r="G55" s="16">
        <f t="shared" si="1"/>
        <v>20</v>
      </c>
      <c r="H55" s="4"/>
    </row>
    <row r="56" spans="1:8" ht="12.75">
      <c r="A56" s="3">
        <v>300</v>
      </c>
      <c r="B56" s="1">
        <v>686</v>
      </c>
      <c r="C56" s="1">
        <v>921</v>
      </c>
      <c r="D56" s="2">
        <f t="shared" si="4"/>
        <v>15</v>
      </c>
      <c r="E56" s="23">
        <f>SUM(D$4:D56)*1000/195</f>
        <v>5251.436054922088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290</v>
      </c>
      <c r="B57" s="1">
        <v>715</v>
      </c>
      <c r="C57" s="1">
        <v>914</v>
      </c>
      <c r="D57" s="2">
        <f t="shared" si="4"/>
        <v>29.832867780352597</v>
      </c>
      <c r="E57" s="23">
        <f>SUM(D$4:D57)*1000/195</f>
        <v>5404.425120462359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280</v>
      </c>
      <c r="B58" s="1">
        <v>737</v>
      </c>
      <c r="C58" s="1">
        <v>923</v>
      </c>
      <c r="D58" s="2">
        <f t="shared" si="4"/>
        <v>23.769728648009426</v>
      </c>
      <c r="E58" s="23">
        <f>SUM(D$4:D58)*1000/195</f>
        <v>5526.3211648111255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270</v>
      </c>
      <c r="B59" s="1">
        <v>760</v>
      </c>
      <c r="C59" s="1">
        <v>939</v>
      </c>
      <c r="D59" s="2">
        <f t="shared" si="4"/>
        <v>28.0178514522438</v>
      </c>
      <c r="E59" s="23">
        <f>SUM(D$4:D59)*1000/195</f>
        <v>5670.002454309812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260</v>
      </c>
      <c r="B60" s="1">
        <v>786</v>
      </c>
      <c r="C60" s="1">
        <v>947</v>
      </c>
      <c r="D60" s="2">
        <f t="shared" si="4"/>
        <v>27.202941017470888</v>
      </c>
      <c r="E60" s="23">
        <f>SUM(D$4:D60)*1000/195</f>
        <v>5809.504715937868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250</v>
      </c>
      <c r="B61" s="1">
        <v>810</v>
      </c>
      <c r="C61" s="1">
        <v>949</v>
      </c>
      <c r="D61" s="2">
        <f t="shared" si="4"/>
        <v>24.08318915758459</v>
      </c>
      <c r="E61" s="23">
        <f>SUM(D$4:D61)*1000/195</f>
        <v>5933.008250079328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240</v>
      </c>
      <c r="B62" s="1">
        <v>830</v>
      </c>
      <c r="C62" s="1">
        <v>950</v>
      </c>
      <c r="D62" s="2">
        <f t="shared" si="4"/>
        <v>20.024984394500787</v>
      </c>
      <c r="E62" s="23">
        <f>SUM(D$4:D62)*1000/195</f>
        <v>6035.700477743434</v>
      </c>
      <c r="F62" s="5">
        <f t="shared" si="0"/>
        <v>20</v>
      </c>
      <c r="G62" s="16">
        <f t="shared" si="1"/>
        <v>0</v>
      </c>
      <c r="H62" s="4"/>
    </row>
    <row r="63" spans="1:8" ht="12.75">
      <c r="A63" s="3">
        <v>220</v>
      </c>
      <c r="B63" s="1">
        <v>846</v>
      </c>
      <c r="C63" s="1">
        <v>951</v>
      </c>
      <c r="D63" s="2">
        <f t="shared" si="4"/>
        <v>16.0312195418814</v>
      </c>
      <c r="E63" s="23">
        <f>SUM(D$4:D63)*1000/195</f>
        <v>6117.911860009493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220</v>
      </c>
      <c r="B64" s="1">
        <v>851</v>
      </c>
      <c r="C64" s="1">
        <v>940</v>
      </c>
      <c r="D64" s="2">
        <f t="shared" si="4"/>
        <v>12.083045973594572</v>
      </c>
      <c r="E64" s="23">
        <f>SUM(D$4:D64)*1000/195</f>
        <v>6179.876198335619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230</v>
      </c>
      <c r="B65" s="1">
        <v>852</v>
      </c>
      <c r="C65" s="1">
        <v>919</v>
      </c>
      <c r="D65" s="2">
        <f t="shared" si="4"/>
        <v>21.02379604162864</v>
      </c>
      <c r="E65" s="23">
        <f>SUM(D$4:D65)*1000/195</f>
        <v>6287.690537010639</v>
      </c>
      <c r="F65" s="5">
        <f t="shared" si="0"/>
        <v>0</v>
      </c>
      <c r="G65" s="16">
        <f t="shared" si="1"/>
        <v>0</v>
      </c>
      <c r="H65" s="4" t="s">
        <v>10</v>
      </c>
    </row>
    <row r="66" spans="1:8" ht="12.75">
      <c r="A66" s="3">
        <v>230</v>
      </c>
      <c r="B66" s="1">
        <v>878</v>
      </c>
      <c r="C66" s="1">
        <v>915</v>
      </c>
      <c r="D66" s="2">
        <f t="shared" si="4"/>
        <v>26.30589287593181</v>
      </c>
      <c r="E66" s="23">
        <f>SUM(D$4:D66)*1000/195</f>
        <v>6422.592551759006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240</v>
      </c>
      <c r="B67" s="1">
        <v>857</v>
      </c>
      <c r="C67" s="1">
        <v>878</v>
      </c>
      <c r="D67" s="2">
        <f t="shared" si="4"/>
        <v>42.5440947723653</v>
      </c>
      <c r="E67" s="23">
        <f>SUM(D$4:D67)*1000/195</f>
        <v>6640.767396745494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240</v>
      </c>
      <c r="B68" s="1">
        <v>853</v>
      </c>
      <c r="C68" s="1">
        <v>860</v>
      </c>
      <c r="D68" s="2">
        <f t="shared" si="4"/>
        <v>18.439088914585774</v>
      </c>
      <c r="E68" s="23">
        <f>SUM(D$4:D68)*1000/195</f>
        <v>6735.326827076703</v>
      </c>
      <c r="F68" s="5">
        <f t="shared" si="0"/>
        <v>0</v>
      </c>
      <c r="G68" s="16">
        <f t="shared" si="1"/>
        <v>5</v>
      </c>
      <c r="H68" s="4"/>
    </row>
    <row r="69" spans="1:8" ht="12.75">
      <c r="A69" s="3">
        <v>245</v>
      </c>
      <c r="B69" s="1">
        <v>850</v>
      </c>
      <c r="C69" s="1">
        <v>836</v>
      </c>
      <c r="D69" s="2">
        <f t="shared" si="4"/>
        <v>24.186773244895647</v>
      </c>
      <c r="E69" s="23">
        <f>SUM(D$4:D69)*1000/195</f>
        <v>6859.361561665911</v>
      </c>
      <c r="F69" s="5">
        <f aca="true" t="shared" si="5" ref="F69:F132">IF(A69-A70&gt;0,A69-A70,0)</f>
        <v>0</v>
      </c>
      <c r="G69" s="16">
        <f aca="true" t="shared" si="6" ref="G69:G132">IF(A70-A69&gt;0,A70-A69,0)</f>
        <v>0</v>
      </c>
      <c r="H69" s="4"/>
    </row>
    <row r="70" spans="1:8" ht="12.75">
      <c r="A70" s="3">
        <v>245</v>
      </c>
      <c r="B70" s="1">
        <v>836</v>
      </c>
      <c r="C70" s="1">
        <v>818</v>
      </c>
      <c r="D70" s="2">
        <f t="shared" si="4"/>
        <v>22.80350850198276</v>
      </c>
      <c r="E70" s="23">
        <f>SUM(D$4:D70)*1000/195</f>
        <v>6976.302630906849</v>
      </c>
      <c r="F70" s="5">
        <f t="shared" si="5"/>
        <v>0</v>
      </c>
      <c r="G70" s="16">
        <f t="shared" si="6"/>
        <v>5</v>
      </c>
      <c r="H70" s="4"/>
    </row>
    <row r="71" spans="1:8" ht="12.75">
      <c r="A71" s="3">
        <v>250</v>
      </c>
      <c r="B71" s="1">
        <v>818</v>
      </c>
      <c r="C71" s="1">
        <v>810</v>
      </c>
      <c r="D71" s="2">
        <f t="shared" si="4"/>
        <v>19.697715603592208</v>
      </c>
      <c r="E71" s="23">
        <f>SUM(D$4:D71)*1000/195</f>
        <v>7077.316557079117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250</v>
      </c>
      <c r="B72" s="1">
        <v>808</v>
      </c>
      <c r="C72" s="1">
        <v>791</v>
      </c>
      <c r="D72" s="2">
        <f t="shared" si="4"/>
        <v>21.470910553583888</v>
      </c>
      <c r="E72" s="23">
        <f>SUM(D$4:D72)*1000/195</f>
        <v>7187.42379068724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255</v>
      </c>
      <c r="B73" s="1">
        <v>799</v>
      </c>
      <c r="C73" s="1">
        <v>778</v>
      </c>
      <c r="D73" s="2">
        <f t="shared" si="4"/>
        <v>15.811388300841896</v>
      </c>
      <c r="E73" s="23">
        <f>SUM(D$4:D73)*1000/195</f>
        <v>7268.50783325566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255</v>
      </c>
      <c r="B74" s="1">
        <v>784</v>
      </c>
      <c r="C74" s="1">
        <v>772</v>
      </c>
      <c r="D74" s="2">
        <f t="shared" si="4"/>
        <v>16.15549442140351</v>
      </c>
      <c r="E74" s="23">
        <f>SUM(D$4:D74)*1000/195</f>
        <v>7351.35652259619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255</v>
      </c>
      <c r="B75" s="1">
        <v>775</v>
      </c>
      <c r="C75" s="1">
        <v>755</v>
      </c>
      <c r="D75" s="2">
        <f t="shared" si="4"/>
        <v>19.235384061671343</v>
      </c>
      <c r="E75" s="23">
        <f>SUM(D$4:D75)*1000/195</f>
        <v>7449.999517784248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260</v>
      </c>
      <c r="B76" s="1">
        <v>788</v>
      </c>
      <c r="C76" s="1">
        <v>749</v>
      </c>
      <c r="D76" s="2">
        <f t="shared" si="4"/>
        <v>14.317821063276353</v>
      </c>
      <c r="E76" s="23">
        <f>SUM(D$4:D76)*1000/195</f>
        <v>7523.424241185666</v>
      </c>
      <c r="F76" s="5">
        <f t="shared" si="5"/>
        <v>0</v>
      </c>
      <c r="G76" s="16">
        <f t="shared" si="6"/>
        <v>20</v>
      </c>
      <c r="H76" s="4"/>
    </row>
    <row r="77" spans="1:8" ht="12.75">
      <c r="A77" s="3">
        <v>280</v>
      </c>
      <c r="B77" s="1">
        <v>798</v>
      </c>
      <c r="C77" s="1">
        <v>743</v>
      </c>
      <c r="D77" s="2">
        <f t="shared" si="4"/>
        <v>11.661903789690601</v>
      </c>
      <c r="E77" s="23">
        <f>SUM(D$4:D77)*1000/195</f>
        <v>7583.228876004591</v>
      </c>
      <c r="F77" s="5">
        <f t="shared" si="5"/>
        <v>0</v>
      </c>
      <c r="G77" s="16">
        <f t="shared" si="6"/>
        <v>5</v>
      </c>
      <c r="H77" s="4"/>
    </row>
    <row r="78" spans="1:8" ht="12.75">
      <c r="A78" s="3">
        <v>285</v>
      </c>
      <c r="B78" s="1">
        <v>811</v>
      </c>
      <c r="C78" s="1">
        <v>737</v>
      </c>
      <c r="D78" s="2">
        <f t="shared" si="4"/>
        <v>14.317821063276353</v>
      </c>
      <c r="E78" s="23">
        <f>SUM(D$4:D78)*1000/195</f>
        <v>7656.653599406009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285</v>
      </c>
      <c r="B79" s="1">
        <v>827</v>
      </c>
      <c r="C79" s="1">
        <v>759</v>
      </c>
      <c r="D79" s="2">
        <f t="shared" si="4"/>
        <v>27.202941017470888</v>
      </c>
      <c r="E79" s="23">
        <f>SUM(D$4:D79)*1000/195</f>
        <v>7796.155861034065</v>
      </c>
      <c r="F79" s="5">
        <f t="shared" si="5"/>
        <v>5</v>
      </c>
      <c r="G79" s="16">
        <f t="shared" si="6"/>
        <v>0</v>
      </c>
      <c r="H79" s="4"/>
    </row>
    <row r="80" spans="1:8" ht="12.75">
      <c r="A80" s="3">
        <v>280</v>
      </c>
      <c r="B80" s="1">
        <v>851</v>
      </c>
      <c r="C80" s="1">
        <v>765</v>
      </c>
      <c r="D80" s="2">
        <f t="shared" si="4"/>
        <v>24.73863375370596</v>
      </c>
      <c r="E80" s="23">
        <f>SUM(D$4:D80)*1000/195</f>
        <v>7923.0206495146085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280</v>
      </c>
      <c r="B81" s="1">
        <v>889</v>
      </c>
      <c r="C81" s="1">
        <v>760</v>
      </c>
      <c r="D81" s="2">
        <f t="shared" si="4"/>
        <v>38.3275357934736</v>
      </c>
      <c r="E81" s="23">
        <f>SUM(D$4:D81)*1000/195</f>
        <v>8119.572115122165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280</v>
      </c>
      <c r="B82" s="1">
        <v>916</v>
      </c>
      <c r="C82" s="1">
        <v>756</v>
      </c>
      <c r="D82" s="2">
        <f t="shared" si="4"/>
        <v>27.294688127912362</v>
      </c>
      <c r="E82" s="23">
        <f>SUM(D$4:D82)*1000/195</f>
        <v>8259.544874752484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280</v>
      </c>
      <c r="B83" s="1">
        <v>930</v>
      </c>
      <c r="C83" s="1">
        <v>768</v>
      </c>
      <c r="D83" s="2">
        <f t="shared" si="4"/>
        <v>18.439088914585774</v>
      </c>
      <c r="E83" s="23">
        <f>SUM(D$4:D83)*1000/195</f>
        <v>8354.104305083694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280</v>
      </c>
      <c r="B84" s="1">
        <v>952</v>
      </c>
      <c r="C84" s="1">
        <v>754</v>
      </c>
      <c r="D84" s="2">
        <f t="shared" si="4"/>
        <v>26.076809620810597</v>
      </c>
      <c r="E84" s="23">
        <f>SUM(D$4:D84)*1000/195</f>
        <v>8487.831533908362</v>
      </c>
      <c r="F84" s="5">
        <f t="shared" si="5"/>
        <v>5</v>
      </c>
      <c r="G84" s="16">
        <f t="shared" si="6"/>
        <v>0</v>
      </c>
      <c r="H84" s="4"/>
    </row>
    <row r="85" spans="1:8" ht="12.75">
      <c r="A85" s="3">
        <v>275</v>
      </c>
      <c r="B85" s="1">
        <v>977</v>
      </c>
      <c r="C85" s="1">
        <v>751</v>
      </c>
      <c r="D85" s="2">
        <f t="shared" si="4"/>
        <v>25.179356624028344</v>
      </c>
      <c r="E85" s="23">
        <f>SUM(D$4:D85)*1000/195</f>
        <v>8616.956439672611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275</v>
      </c>
      <c r="B86" s="1">
        <v>991</v>
      </c>
      <c r="C86" s="1">
        <v>739</v>
      </c>
      <c r="D86" s="2">
        <f t="shared" si="4"/>
        <v>18.439088914585774</v>
      </c>
      <c r="E86" s="23">
        <f>SUM(D$4:D86)*1000/195</f>
        <v>8711.51587000382</v>
      </c>
      <c r="F86" s="5">
        <f t="shared" si="5"/>
        <v>0</v>
      </c>
      <c r="G86" s="16">
        <f t="shared" si="6"/>
        <v>5</v>
      </c>
      <c r="H86" s="4"/>
    </row>
    <row r="87" spans="1:8" ht="12.75">
      <c r="A87" s="3">
        <v>280</v>
      </c>
      <c r="B87" s="1">
        <v>1013</v>
      </c>
      <c r="C87" s="1">
        <v>742</v>
      </c>
      <c r="D87" s="2">
        <f t="shared" si="4"/>
        <v>22.20360331117452</v>
      </c>
      <c r="E87" s="23">
        <f>SUM(D$4:D87)*1000/195</f>
        <v>8825.380502368816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280</v>
      </c>
      <c r="B88" s="1">
        <v>1024</v>
      </c>
      <c r="C88" s="1">
        <v>748</v>
      </c>
      <c r="D88" s="2">
        <f t="shared" si="4"/>
        <v>12.529964086141668</v>
      </c>
      <c r="E88" s="23">
        <f>SUM(D$4:D88)*1000/195</f>
        <v>8889.636728451595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280</v>
      </c>
      <c r="B89" s="1">
        <v>40</v>
      </c>
      <c r="C89" s="1">
        <v>1177</v>
      </c>
      <c r="D89" s="2">
        <v>0</v>
      </c>
      <c r="E89" s="23">
        <f>SUM(D$4:D89)*1000/195</f>
        <v>8889.636728451595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280</v>
      </c>
      <c r="B90" s="1">
        <v>55</v>
      </c>
      <c r="C90" s="1">
        <v>1183</v>
      </c>
      <c r="D90" s="2">
        <f t="shared" si="4"/>
        <v>16.15549442140351</v>
      </c>
      <c r="E90" s="23">
        <f>SUM(D$4:D90)*1000/195</f>
        <v>8972.485417792126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285</v>
      </c>
      <c r="B91" s="1">
        <v>93</v>
      </c>
      <c r="C91" s="1">
        <v>1178</v>
      </c>
      <c r="D91" s="2">
        <f t="shared" si="4"/>
        <v>38.3275357934736</v>
      </c>
      <c r="E91" s="23">
        <f>SUM(D$4:D91)*1000/195</f>
        <v>9169.036883399682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290</v>
      </c>
      <c r="B92" s="1">
        <v>124</v>
      </c>
      <c r="C92" s="1">
        <v>1194</v>
      </c>
      <c r="D92" s="2">
        <f t="shared" si="4"/>
        <v>34.88552708502482</v>
      </c>
      <c r="E92" s="23">
        <f>SUM(D$4:D92)*1000/195</f>
        <v>9347.937022297247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295</v>
      </c>
      <c r="B93" s="1">
        <v>153</v>
      </c>
      <c r="C93" s="1">
        <v>1189</v>
      </c>
      <c r="D93" s="2">
        <f t="shared" si="4"/>
        <v>29.427877939124322</v>
      </c>
      <c r="E93" s="23">
        <f>SUM(D$4:D93)*1000/195</f>
        <v>9498.849216856857</v>
      </c>
      <c r="F93" s="5">
        <f t="shared" si="5"/>
        <v>0</v>
      </c>
      <c r="G93" s="16">
        <f t="shared" si="6"/>
        <v>5</v>
      </c>
      <c r="H93" s="4"/>
    </row>
    <row r="94" spans="1:8" ht="12.75">
      <c r="A94" s="3">
        <v>300</v>
      </c>
      <c r="B94" s="1">
        <v>173</v>
      </c>
      <c r="C94" s="1">
        <v>1202</v>
      </c>
      <c r="D94" s="2">
        <f t="shared" si="4"/>
        <v>23.853720883753127</v>
      </c>
      <c r="E94" s="23">
        <f>SUM(D$4:D94)*1000/195</f>
        <v>9621.175990619695</v>
      </c>
      <c r="F94" s="5">
        <f t="shared" si="5"/>
        <v>0</v>
      </c>
      <c r="G94" s="16">
        <f t="shared" si="6"/>
        <v>20</v>
      </c>
      <c r="H94" s="4"/>
    </row>
    <row r="95" spans="1:8" ht="12.75">
      <c r="A95" s="3">
        <v>320</v>
      </c>
      <c r="B95" s="1">
        <v>207</v>
      </c>
      <c r="C95" s="1">
        <v>1207</v>
      </c>
      <c r="D95" s="2">
        <f t="shared" si="4"/>
        <v>34.36568055487916</v>
      </c>
      <c r="E95" s="23">
        <f>SUM(D$4:D95)*1000/195</f>
        <v>9797.410249875486</v>
      </c>
      <c r="F95" s="5">
        <f t="shared" si="5"/>
        <v>10</v>
      </c>
      <c r="G95" s="16">
        <f t="shared" si="6"/>
        <v>0</v>
      </c>
      <c r="H95" s="4"/>
    </row>
    <row r="96" spans="1:8" ht="12.75">
      <c r="A96" s="3">
        <v>310</v>
      </c>
      <c r="B96" s="1">
        <v>225</v>
      </c>
      <c r="C96" s="1">
        <v>1199</v>
      </c>
      <c r="D96" s="2">
        <f t="shared" si="4"/>
        <v>19.697715603592208</v>
      </c>
      <c r="E96" s="23">
        <f>SUM(D$4:D96)*1000/195</f>
        <v>9898.424176047753</v>
      </c>
      <c r="F96" s="5">
        <f t="shared" si="5"/>
        <v>0</v>
      </c>
      <c r="G96" s="16">
        <f t="shared" si="6"/>
        <v>10</v>
      </c>
      <c r="H96" s="4"/>
    </row>
    <row r="97" spans="1:8" ht="12.75">
      <c r="A97" s="3">
        <v>320</v>
      </c>
      <c r="B97" s="1">
        <v>234</v>
      </c>
      <c r="C97" s="1">
        <v>1212</v>
      </c>
      <c r="D97" s="2">
        <f t="shared" si="4"/>
        <v>15.811388300841896</v>
      </c>
      <c r="E97" s="23">
        <f>SUM(D$4:D97)*1000/195</f>
        <v>9979.508218616173</v>
      </c>
      <c r="F97" s="5">
        <f t="shared" si="5"/>
        <v>0</v>
      </c>
      <c r="G97" s="16">
        <f t="shared" si="6"/>
        <v>20</v>
      </c>
      <c r="H97" s="4"/>
    </row>
    <row r="98" spans="1:8" ht="12.75">
      <c r="A98" s="3">
        <v>340</v>
      </c>
      <c r="B98" s="1">
        <v>240</v>
      </c>
      <c r="C98" s="1">
        <v>1245</v>
      </c>
      <c r="D98" s="2">
        <f aca="true" t="shared" si="7" ref="D98:D161">SQRT((B98-B97)*(B98-B97)+(C98-C97)*(C98-C97))</f>
        <v>33.54101966249684</v>
      </c>
      <c r="E98" s="23">
        <f>SUM(D$4:D98)*1000/195</f>
        <v>10151.513447654619</v>
      </c>
      <c r="F98" s="5">
        <f t="shared" si="5"/>
        <v>0</v>
      </c>
      <c r="G98" s="16">
        <f t="shared" si="6"/>
        <v>10</v>
      </c>
      <c r="H98" s="4"/>
    </row>
    <row r="99" spans="1:8" ht="12.75">
      <c r="A99" s="3">
        <v>350</v>
      </c>
      <c r="B99" s="1">
        <v>247</v>
      </c>
      <c r="C99" s="1">
        <v>1265</v>
      </c>
      <c r="D99" s="2">
        <f t="shared" si="7"/>
        <v>21.18962010041709</v>
      </c>
      <c r="E99" s="23">
        <f>SUM(D$4:D99)*1000/195</f>
        <v>10260.178166118296</v>
      </c>
      <c r="F99" s="5">
        <f t="shared" si="5"/>
        <v>0</v>
      </c>
      <c r="G99" s="16">
        <f t="shared" si="6"/>
        <v>0</v>
      </c>
      <c r="H99" s="4"/>
    </row>
    <row r="100" spans="1:8" ht="12.75">
      <c r="A100" s="3">
        <v>350</v>
      </c>
      <c r="B100" s="1">
        <v>240</v>
      </c>
      <c r="C100" s="1">
        <v>1270</v>
      </c>
      <c r="D100" s="2">
        <f t="shared" si="7"/>
        <v>8.602325267042627</v>
      </c>
      <c r="E100" s="23">
        <f>SUM(D$4:D100)*1000/195</f>
        <v>10304.292654667233</v>
      </c>
      <c r="F100" s="5">
        <f t="shared" si="5"/>
        <v>10</v>
      </c>
      <c r="G100" s="16">
        <f t="shared" si="6"/>
        <v>0</v>
      </c>
      <c r="H100" s="4"/>
    </row>
    <row r="101" spans="1:8" ht="12.75">
      <c r="A101" s="3">
        <v>340</v>
      </c>
      <c r="B101" s="1">
        <v>266</v>
      </c>
      <c r="C101" s="1">
        <v>1285</v>
      </c>
      <c r="D101" s="2">
        <f t="shared" si="7"/>
        <v>30.01666203960727</v>
      </c>
      <c r="E101" s="23">
        <f>SUM(D$4:D101)*1000/195</f>
        <v>10458.224254870347</v>
      </c>
      <c r="F101" s="5">
        <f t="shared" si="5"/>
        <v>0</v>
      </c>
      <c r="G101" s="16">
        <f t="shared" si="6"/>
        <v>20</v>
      </c>
      <c r="H101" s="4"/>
    </row>
    <row r="102" spans="1:8" ht="12.75">
      <c r="A102" s="3">
        <v>360</v>
      </c>
      <c r="B102" s="1">
        <v>304</v>
      </c>
      <c r="C102" s="1">
        <v>1308</v>
      </c>
      <c r="D102" s="2">
        <f t="shared" si="7"/>
        <v>44.41846462902562</v>
      </c>
      <c r="E102" s="23">
        <f>SUM(D$4:D102)*1000/195</f>
        <v>10686.011252967914</v>
      </c>
      <c r="F102" s="5">
        <f t="shared" si="5"/>
        <v>0</v>
      </c>
      <c r="G102" s="16">
        <f t="shared" si="6"/>
        <v>10</v>
      </c>
      <c r="H102" s="4"/>
    </row>
    <row r="103" spans="1:8" ht="12.75">
      <c r="A103" s="3">
        <v>370</v>
      </c>
      <c r="B103" s="1">
        <v>313</v>
      </c>
      <c r="C103" s="1">
        <v>1282</v>
      </c>
      <c r="D103" s="2">
        <f t="shared" si="7"/>
        <v>27.51363298439521</v>
      </c>
      <c r="E103" s="23">
        <f>SUM(D$4:D103)*1000/195</f>
        <v>10827.106806734044</v>
      </c>
      <c r="F103" s="5">
        <f t="shared" si="5"/>
        <v>0</v>
      </c>
      <c r="G103" s="16">
        <f t="shared" si="6"/>
        <v>10</v>
      </c>
      <c r="H103" s="4"/>
    </row>
    <row r="104" spans="1:8" ht="12.75">
      <c r="A104" s="3">
        <v>380</v>
      </c>
      <c r="B104" s="1">
        <v>338</v>
      </c>
      <c r="C104" s="1">
        <v>1267</v>
      </c>
      <c r="D104" s="2">
        <f t="shared" si="7"/>
        <v>29.154759474226502</v>
      </c>
      <c r="E104" s="23">
        <f>SUM(D$4:D104)*1000/195</f>
        <v>10976.61839378136</v>
      </c>
      <c r="F104" s="5">
        <f t="shared" si="5"/>
        <v>0</v>
      </c>
      <c r="G104" s="16">
        <f t="shared" si="6"/>
        <v>0</v>
      </c>
      <c r="H104" s="4"/>
    </row>
    <row r="105" spans="1:8" ht="12.75">
      <c r="A105" s="3">
        <v>380</v>
      </c>
      <c r="B105" s="1">
        <v>358</v>
      </c>
      <c r="C105" s="1">
        <v>1245</v>
      </c>
      <c r="D105" s="2">
        <f t="shared" si="7"/>
        <v>29.732137494637012</v>
      </c>
      <c r="E105" s="23">
        <f>SUM(D$4:D105)*1000/195</f>
        <v>11129.090893753857</v>
      </c>
      <c r="F105" s="5">
        <f t="shared" si="5"/>
        <v>10</v>
      </c>
      <c r="G105" s="16">
        <f t="shared" si="6"/>
        <v>0</v>
      </c>
      <c r="H105" s="4"/>
    </row>
    <row r="106" spans="1:8" ht="12.75">
      <c r="A106" s="3">
        <v>370</v>
      </c>
      <c r="B106" s="1">
        <v>365</v>
      </c>
      <c r="C106" s="1">
        <v>1229</v>
      </c>
      <c r="D106" s="2">
        <f t="shared" si="7"/>
        <v>17.46424919657298</v>
      </c>
      <c r="E106" s="23">
        <f>SUM(D$4:D106)*1000/195</f>
        <v>11218.651146043972</v>
      </c>
      <c r="F106" s="5">
        <f t="shared" si="5"/>
        <v>0</v>
      </c>
      <c r="G106" s="16">
        <f t="shared" si="6"/>
        <v>10</v>
      </c>
      <c r="H106" s="4"/>
    </row>
    <row r="107" spans="1:8" ht="12.75">
      <c r="A107" s="3">
        <v>380</v>
      </c>
      <c r="B107" s="1">
        <v>383</v>
      </c>
      <c r="C107" s="1">
        <v>1219</v>
      </c>
      <c r="D107" s="2">
        <f t="shared" si="7"/>
        <v>20.591260281974</v>
      </c>
      <c r="E107" s="23">
        <f>SUM(D$4:D107)*1000/195</f>
        <v>11324.247352618198</v>
      </c>
      <c r="F107" s="5">
        <f t="shared" si="5"/>
        <v>0</v>
      </c>
      <c r="G107" s="16">
        <f t="shared" si="6"/>
        <v>10</v>
      </c>
      <c r="H107" s="4"/>
    </row>
    <row r="108" spans="1:8" ht="12.75">
      <c r="A108" s="3">
        <v>390</v>
      </c>
      <c r="B108" s="1">
        <v>418</v>
      </c>
      <c r="C108" s="1">
        <v>1180</v>
      </c>
      <c r="D108" s="2">
        <f t="shared" si="7"/>
        <v>52.40229002629561</v>
      </c>
      <c r="E108" s="23">
        <f>SUM(D$4:D108)*1000/195</f>
        <v>11592.977045060741</v>
      </c>
      <c r="F108" s="5">
        <f t="shared" si="5"/>
        <v>0</v>
      </c>
      <c r="G108" s="16">
        <f t="shared" si="6"/>
        <v>0</v>
      </c>
      <c r="H108" s="4"/>
    </row>
    <row r="109" spans="1:8" ht="12.75">
      <c r="A109" s="3">
        <v>390</v>
      </c>
      <c r="B109" s="1">
        <v>419</v>
      </c>
      <c r="C109" s="1">
        <v>1159</v>
      </c>
      <c r="D109" s="2">
        <f t="shared" si="7"/>
        <v>21.02379604162864</v>
      </c>
      <c r="E109" s="23">
        <f>SUM(D$4:D109)*1000/195</f>
        <v>11700.79138373576</v>
      </c>
      <c r="F109" s="5">
        <f t="shared" si="5"/>
        <v>0</v>
      </c>
      <c r="G109" s="16">
        <f t="shared" si="6"/>
        <v>10</v>
      </c>
      <c r="H109" s="4"/>
    </row>
    <row r="110" spans="1:8" ht="12.75">
      <c r="A110" s="3">
        <v>400</v>
      </c>
      <c r="B110" s="1">
        <v>403</v>
      </c>
      <c r="C110" s="1">
        <v>1143</v>
      </c>
      <c r="D110" s="2">
        <f t="shared" si="7"/>
        <v>22.627416997969522</v>
      </c>
      <c r="E110" s="23">
        <f>SUM(D$4:D110)*1000/195</f>
        <v>11816.829419622783</v>
      </c>
      <c r="F110" s="5">
        <f t="shared" si="5"/>
        <v>0</v>
      </c>
      <c r="G110" s="16">
        <f t="shared" si="6"/>
        <v>0</v>
      </c>
      <c r="H110" s="4"/>
    </row>
    <row r="111" spans="1:8" ht="12.75">
      <c r="A111" s="3">
        <v>400</v>
      </c>
      <c r="B111" s="1">
        <v>408</v>
      </c>
      <c r="C111" s="1">
        <v>1120</v>
      </c>
      <c r="D111" s="2">
        <f t="shared" si="7"/>
        <v>23.53720459187964</v>
      </c>
      <c r="E111" s="23">
        <f>SUM(D$4:D111)*1000/195</f>
        <v>11937.533032914476</v>
      </c>
      <c r="F111" s="5">
        <f t="shared" si="5"/>
        <v>0</v>
      </c>
      <c r="G111" s="16">
        <f t="shared" si="6"/>
        <v>0</v>
      </c>
      <c r="H111" s="4"/>
    </row>
    <row r="112" spans="1:8" ht="12.75">
      <c r="A112" s="3">
        <v>400</v>
      </c>
      <c r="B112" s="1">
        <v>430</v>
      </c>
      <c r="C112" s="1">
        <v>1097</v>
      </c>
      <c r="D112" s="2">
        <f t="shared" si="7"/>
        <v>31.827660925679098</v>
      </c>
      <c r="E112" s="23">
        <f>SUM(D$4:D112)*1000/195</f>
        <v>12100.751806892316</v>
      </c>
      <c r="F112" s="5">
        <f t="shared" si="5"/>
        <v>20</v>
      </c>
      <c r="G112" s="16">
        <f t="shared" si="6"/>
        <v>0</v>
      </c>
      <c r="H112" s="4"/>
    </row>
    <row r="113" spans="1:8" ht="12.75">
      <c r="A113" s="3">
        <v>380</v>
      </c>
      <c r="B113" s="1">
        <v>444</v>
      </c>
      <c r="C113" s="1">
        <v>1079</v>
      </c>
      <c r="D113" s="2">
        <f t="shared" si="7"/>
        <v>22.80350850198276</v>
      </c>
      <c r="E113" s="23">
        <f>SUM(D$4:D113)*1000/195</f>
        <v>12217.692876133253</v>
      </c>
      <c r="F113" s="5">
        <f t="shared" si="5"/>
        <v>20</v>
      </c>
      <c r="G113" s="16">
        <f t="shared" si="6"/>
        <v>0</v>
      </c>
      <c r="H113" s="4"/>
    </row>
    <row r="114" spans="1:8" ht="12.75">
      <c r="A114" s="3">
        <v>360</v>
      </c>
      <c r="B114" s="1">
        <v>456</v>
      </c>
      <c r="C114" s="1">
        <v>1068</v>
      </c>
      <c r="D114" s="2">
        <f t="shared" si="7"/>
        <v>16.278820596099706</v>
      </c>
      <c r="E114" s="23">
        <f>SUM(D$4:D114)*1000/195</f>
        <v>12301.174007395304</v>
      </c>
      <c r="F114" s="5">
        <f t="shared" si="5"/>
        <v>5</v>
      </c>
      <c r="G114" s="16">
        <f t="shared" si="6"/>
        <v>0</v>
      </c>
      <c r="H114" s="4"/>
    </row>
    <row r="115" spans="1:8" ht="12.75">
      <c r="A115" s="3">
        <v>355</v>
      </c>
      <c r="B115" s="1">
        <v>476</v>
      </c>
      <c r="C115" s="1">
        <v>1062</v>
      </c>
      <c r="D115" s="2">
        <f t="shared" si="7"/>
        <v>20.8806130178211</v>
      </c>
      <c r="E115" s="23">
        <f>SUM(D$4:D115)*1000/195</f>
        <v>12408.25407415336</v>
      </c>
      <c r="F115" s="5">
        <f t="shared" si="5"/>
        <v>0</v>
      </c>
      <c r="G115" s="16">
        <f t="shared" si="6"/>
        <v>5</v>
      </c>
      <c r="H115" s="4"/>
    </row>
    <row r="116" spans="1:8" ht="12.75">
      <c r="A116" s="3">
        <v>360</v>
      </c>
      <c r="B116" s="1">
        <v>492</v>
      </c>
      <c r="C116" s="1">
        <v>1037</v>
      </c>
      <c r="D116" s="2">
        <f t="shared" si="7"/>
        <v>29.68164415931166</v>
      </c>
      <c r="E116" s="23">
        <f>SUM(D$4:D116)*1000/195</f>
        <v>12560.467633944701</v>
      </c>
      <c r="F116" s="5">
        <f t="shared" si="5"/>
        <v>0</v>
      </c>
      <c r="G116" s="16">
        <f t="shared" si="6"/>
        <v>0</v>
      </c>
      <c r="H116" s="4"/>
    </row>
    <row r="117" spans="1:8" ht="12.75">
      <c r="A117" s="3">
        <v>360</v>
      </c>
      <c r="B117" s="1">
        <v>517</v>
      </c>
      <c r="C117" s="1">
        <v>1029</v>
      </c>
      <c r="D117" s="2">
        <f t="shared" si="7"/>
        <v>26.248809496813376</v>
      </c>
      <c r="E117" s="23">
        <f>SUM(D$4:D117)*1000/195</f>
        <v>12695.07691341554</v>
      </c>
      <c r="F117" s="5">
        <f t="shared" si="5"/>
        <v>0</v>
      </c>
      <c r="G117" s="16">
        <f t="shared" si="6"/>
        <v>5</v>
      </c>
      <c r="H117" s="4"/>
    </row>
    <row r="118" spans="1:8" ht="12.75">
      <c r="A118" s="3">
        <v>365</v>
      </c>
      <c r="B118" s="1">
        <v>537</v>
      </c>
      <c r="C118" s="1">
        <v>1028</v>
      </c>
      <c r="D118" s="2">
        <f t="shared" si="7"/>
        <v>20.024984394500787</v>
      </c>
      <c r="E118" s="23">
        <f>SUM(D$4:D118)*1000/195</f>
        <v>12797.769141079645</v>
      </c>
      <c r="F118" s="5">
        <f t="shared" si="5"/>
        <v>0</v>
      </c>
      <c r="G118" s="16">
        <f t="shared" si="6"/>
        <v>5</v>
      </c>
      <c r="H118" s="4"/>
    </row>
    <row r="119" spans="1:8" ht="12.75">
      <c r="A119" s="3">
        <v>370</v>
      </c>
      <c r="B119" s="1">
        <v>570</v>
      </c>
      <c r="C119" s="1">
        <v>1016</v>
      </c>
      <c r="D119" s="2">
        <f t="shared" si="7"/>
        <v>35.11409973215888</v>
      </c>
      <c r="E119" s="23">
        <f>SUM(D$4:D119)*1000/195</f>
        <v>12977.84144739841</v>
      </c>
      <c r="F119" s="5">
        <f t="shared" si="5"/>
        <v>0</v>
      </c>
      <c r="G119" s="16">
        <f t="shared" si="6"/>
        <v>10</v>
      </c>
      <c r="H119" s="4"/>
    </row>
    <row r="120" spans="1:8" ht="12.75">
      <c r="A120" s="3">
        <v>380</v>
      </c>
      <c r="B120" s="1">
        <v>580</v>
      </c>
      <c r="C120" s="1">
        <v>996</v>
      </c>
      <c r="D120" s="2">
        <f t="shared" si="7"/>
        <v>22.360679774997898</v>
      </c>
      <c r="E120" s="23">
        <f>SUM(D$4:D120)*1000/195</f>
        <v>13092.51160009071</v>
      </c>
      <c r="F120" s="5">
        <f t="shared" si="5"/>
        <v>10</v>
      </c>
      <c r="G120" s="16">
        <f t="shared" si="6"/>
        <v>0</v>
      </c>
      <c r="H120" s="4"/>
    </row>
    <row r="121" spans="1:8" ht="12.75">
      <c r="A121" s="3">
        <v>370</v>
      </c>
      <c r="B121" s="1">
        <v>623</v>
      </c>
      <c r="C121" s="1">
        <v>978</v>
      </c>
      <c r="D121" s="2">
        <f t="shared" si="7"/>
        <v>46.61544808322666</v>
      </c>
      <c r="E121" s="23">
        <f>SUM(D$4:D121)*1000/195</f>
        <v>13331.56518000469</v>
      </c>
      <c r="F121" s="5">
        <f t="shared" si="5"/>
        <v>0</v>
      </c>
      <c r="G121" s="16">
        <f t="shared" si="6"/>
        <v>0</v>
      </c>
      <c r="H121" s="4"/>
    </row>
    <row r="122" spans="1:8" ht="12.75">
      <c r="A122" s="3">
        <v>370</v>
      </c>
      <c r="B122" s="1">
        <v>640</v>
      </c>
      <c r="C122" s="1">
        <v>956</v>
      </c>
      <c r="D122" s="2">
        <f t="shared" si="7"/>
        <v>27.80287754891569</v>
      </c>
      <c r="E122" s="23">
        <f>SUM(D$4:D122)*1000/195</f>
        <v>13474.144039229897</v>
      </c>
      <c r="F122" s="5">
        <f t="shared" si="5"/>
        <v>0</v>
      </c>
      <c r="G122" s="16">
        <f t="shared" si="6"/>
        <v>0</v>
      </c>
      <c r="H122" s="4"/>
    </row>
    <row r="123" spans="1:8" ht="12.75">
      <c r="A123" s="3">
        <v>370</v>
      </c>
      <c r="B123" s="1">
        <v>662</v>
      </c>
      <c r="C123" s="1">
        <v>926</v>
      </c>
      <c r="D123" s="2">
        <f t="shared" si="7"/>
        <v>37.20215047547655</v>
      </c>
      <c r="E123" s="23">
        <f>SUM(D$4:D123)*1000/195</f>
        <v>13664.924298078498</v>
      </c>
      <c r="F123" s="5">
        <f t="shared" si="5"/>
        <v>0</v>
      </c>
      <c r="G123" s="16">
        <f t="shared" si="6"/>
        <v>15</v>
      </c>
      <c r="H123" s="4"/>
    </row>
    <row r="124" spans="1:8" ht="12.75">
      <c r="A124" s="3">
        <v>385</v>
      </c>
      <c r="B124" s="1">
        <v>689</v>
      </c>
      <c r="C124" s="1">
        <v>875</v>
      </c>
      <c r="D124" s="2">
        <f t="shared" si="7"/>
        <v>57.706152185014034</v>
      </c>
      <c r="E124" s="23">
        <f>SUM(D$4:D124)*1000/195</f>
        <v>13960.853283642671</v>
      </c>
      <c r="F124" s="5">
        <f t="shared" si="5"/>
        <v>5</v>
      </c>
      <c r="G124" s="16">
        <f t="shared" si="6"/>
        <v>0</v>
      </c>
      <c r="H124" s="4"/>
    </row>
    <row r="125" spans="1:8" ht="12.75">
      <c r="A125" s="1">
        <v>380</v>
      </c>
      <c r="B125" s="2">
        <v>694</v>
      </c>
      <c r="C125" s="23">
        <v>850</v>
      </c>
      <c r="D125" s="2">
        <f>SQRT((B125-B124)*(B125-B124)+(C125-C124)*(C125-C124))</f>
        <v>25.495097567963924</v>
      </c>
      <c r="E125" s="23">
        <f>SUM(D$4:D125)*1000/195</f>
        <v>14091.597373734794</v>
      </c>
      <c r="F125" s="5">
        <f t="shared" si="5"/>
        <v>10</v>
      </c>
      <c r="G125" s="16">
        <f t="shared" si="6"/>
        <v>0</v>
      </c>
      <c r="H125" s="4"/>
    </row>
    <row r="126" spans="1:8" ht="12.75">
      <c r="A126" s="3">
        <v>370</v>
      </c>
      <c r="B126" s="1">
        <v>698</v>
      </c>
      <c r="C126" s="1">
        <v>797</v>
      </c>
      <c r="D126" s="2">
        <f t="shared" si="7"/>
        <v>53.150729063673246</v>
      </c>
      <c r="E126" s="23">
        <f>SUM(D$4:D126)*1000/195</f>
        <v>14364.165215086965</v>
      </c>
      <c r="F126" s="5">
        <f t="shared" si="5"/>
        <v>10</v>
      </c>
      <c r="G126" s="16">
        <f t="shared" si="6"/>
        <v>0</v>
      </c>
      <c r="H126" s="4"/>
    </row>
    <row r="127" spans="1:8" ht="12.75">
      <c r="A127" s="3">
        <v>360</v>
      </c>
      <c r="B127" s="1">
        <v>697</v>
      </c>
      <c r="C127" s="1">
        <v>761</v>
      </c>
      <c r="D127" s="2">
        <f t="shared" si="7"/>
        <v>36.013886210738214</v>
      </c>
      <c r="E127" s="23">
        <f>SUM(D$4:D127)*1000/195</f>
        <v>14548.851811039469</v>
      </c>
      <c r="F127" s="5">
        <f t="shared" si="5"/>
        <v>0</v>
      </c>
      <c r="G127" s="16">
        <f t="shared" si="6"/>
        <v>5</v>
      </c>
      <c r="H127" s="4"/>
    </row>
    <row r="128" spans="1:8" ht="12.75">
      <c r="A128" s="3">
        <v>365</v>
      </c>
      <c r="B128" s="1">
        <v>689</v>
      </c>
      <c r="C128" s="1">
        <v>717</v>
      </c>
      <c r="D128" s="2">
        <f t="shared" si="7"/>
        <v>44.721359549995796</v>
      </c>
      <c r="E128" s="23">
        <f>SUM(D$4:D128)*1000/195</f>
        <v>14778.192116424061</v>
      </c>
      <c r="F128" s="5">
        <f t="shared" si="5"/>
        <v>0</v>
      </c>
      <c r="G128" s="16">
        <f t="shared" si="6"/>
        <v>5</v>
      </c>
      <c r="H128" s="4"/>
    </row>
    <row r="129" spans="1:8" ht="12.75">
      <c r="A129" s="3">
        <v>370</v>
      </c>
      <c r="B129" s="1">
        <v>674</v>
      </c>
      <c r="C129" s="1">
        <v>665</v>
      </c>
      <c r="D129" s="2">
        <f t="shared" si="7"/>
        <v>54.120236510939236</v>
      </c>
      <c r="E129" s="23">
        <f>SUM(D$4:D129)*1000/195</f>
        <v>15055.731790839136</v>
      </c>
      <c r="F129" s="5">
        <f t="shared" si="5"/>
        <v>0</v>
      </c>
      <c r="G129" s="16">
        <f t="shared" si="6"/>
        <v>0</v>
      </c>
      <c r="H129" s="4"/>
    </row>
    <row r="130" spans="1:8" ht="12.75">
      <c r="A130" s="3">
        <v>370</v>
      </c>
      <c r="B130" s="1">
        <v>688</v>
      </c>
      <c r="C130" s="1">
        <v>580</v>
      </c>
      <c r="D130" s="2">
        <f t="shared" si="7"/>
        <v>86.14522621712709</v>
      </c>
      <c r="E130" s="23">
        <f>SUM(D$4:D130)*1000/195</f>
        <v>15497.502181696196</v>
      </c>
      <c r="F130" s="5">
        <f t="shared" si="5"/>
        <v>5</v>
      </c>
      <c r="G130" s="16">
        <f t="shared" si="6"/>
        <v>0</v>
      </c>
      <c r="H130" s="4" t="s">
        <v>11</v>
      </c>
    </row>
    <row r="131" spans="1:8" ht="12.75">
      <c r="A131" s="3">
        <v>365</v>
      </c>
      <c r="B131" s="1">
        <v>685</v>
      </c>
      <c r="C131" s="1">
        <v>548</v>
      </c>
      <c r="D131" s="2">
        <f t="shared" si="7"/>
        <v>32.14031735997639</v>
      </c>
      <c r="E131" s="23">
        <f>SUM(D$4:D131)*1000/195</f>
        <v>15662.32432200377</v>
      </c>
      <c r="F131" s="5">
        <f t="shared" si="5"/>
        <v>5</v>
      </c>
      <c r="G131" s="16">
        <f t="shared" si="6"/>
        <v>0</v>
      </c>
      <c r="H131" s="4"/>
    </row>
    <row r="132" spans="1:8" ht="12.75">
      <c r="A132" s="3">
        <v>360</v>
      </c>
      <c r="B132" s="1">
        <v>666</v>
      </c>
      <c r="C132" s="1">
        <v>534</v>
      </c>
      <c r="D132" s="2">
        <f t="shared" si="7"/>
        <v>23.600847442411894</v>
      </c>
      <c r="E132" s="23">
        <f>SUM(D$4:D132)*1000/195</f>
        <v>15783.354308887934</v>
      </c>
      <c r="F132" s="5">
        <f t="shared" si="5"/>
        <v>10</v>
      </c>
      <c r="G132" s="16">
        <f t="shared" si="6"/>
        <v>0</v>
      </c>
      <c r="H132" s="4"/>
    </row>
    <row r="133" spans="1:8" ht="12.75">
      <c r="A133" s="3">
        <v>350</v>
      </c>
      <c r="B133" s="1">
        <v>649</v>
      </c>
      <c r="C133" s="1">
        <v>530</v>
      </c>
      <c r="D133" s="2">
        <f t="shared" si="7"/>
        <v>17.46424919657298</v>
      </c>
      <c r="E133" s="23">
        <f>SUM(D$4:D133)*1000/195</f>
        <v>15872.91456117805</v>
      </c>
      <c r="F133" s="5">
        <f aca="true" t="shared" si="8" ref="F133:F193">IF(A133-A134&gt;0,A133-A134,0)</f>
        <v>0</v>
      </c>
      <c r="G133" s="16">
        <f aca="true" t="shared" si="9" ref="G133:G194">IF(A134-A133&gt;0,A134-A133,0)</f>
        <v>0</v>
      </c>
      <c r="H133" s="4"/>
    </row>
    <row r="134" spans="1:8" ht="12.75">
      <c r="A134" s="3">
        <v>350</v>
      </c>
      <c r="B134" s="1">
        <v>672</v>
      </c>
      <c r="C134" s="1">
        <v>520</v>
      </c>
      <c r="D134" s="2">
        <f t="shared" si="7"/>
        <v>25.079872407968907</v>
      </c>
      <c r="E134" s="23">
        <f>SUM(D$4:D134)*1000/195</f>
        <v>16001.529291475328</v>
      </c>
      <c r="F134" s="5">
        <f t="shared" si="8"/>
        <v>10</v>
      </c>
      <c r="G134" s="16">
        <f t="shared" si="9"/>
        <v>0</v>
      </c>
      <c r="H134" s="4"/>
    </row>
    <row r="135" spans="1:8" ht="12.75">
      <c r="A135" s="3">
        <v>340</v>
      </c>
      <c r="B135" s="1">
        <v>693</v>
      </c>
      <c r="C135" s="1">
        <v>525</v>
      </c>
      <c r="D135" s="2">
        <f t="shared" si="7"/>
        <v>21.587033144922902</v>
      </c>
      <c r="E135" s="23">
        <f>SUM(D$4:D135)*1000/195</f>
        <v>16112.232025551855</v>
      </c>
      <c r="F135" s="5">
        <f t="shared" si="8"/>
        <v>20</v>
      </c>
      <c r="G135" s="16">
        <f t="shared" si="9"/>
        <v>0</v>
      </c>
      <c r="H135" s="4"/>
    </row>
    <row r="136" spans="1:8" ht="12.75">
      <c r="A136" s="3">
        <v>320</v>
      </c>
      <c r="B136" s="1">
        <v>729</v>
      </c>
      <c r="C136" s="1">
        <v>499</v>
      </c>
      <c r="D136" s="2">
        <f t="shared" si="7"/>
        <v>44.40720662234904</v>
      </c>
      <c r="E136" s="23">
        <f>SUM(D$4:D136)*1000/195</f>
        <v>16339.961290281848</v>
      </c>
      <c r="F136" s="5">
        <f t="shared" si="8"/>
        <v>20</v>
      </c>
      <c r="G136" s="16">
        <f t="shared" si="9"/>
        <v>0</v>
      </c>
      <c r="H136" s="4"/>
    </row>
    <row r="137" spans="1:8" ht="12.75">
      <c r="A137" s="3">
        <v>300</v>
      </c>
      <c r="B137" s="1">
        <v>768</v>
      </c>
      <c r="C137" s="1">
        <v>469</v>
      </c>
      <c r="D137" s="2">
        <f t="shared" si="7"/>
        <v>49.20365840057018</v>
      </c>
      <c r="E137" s="23">
        <f>SUM(D$4:D137)*1000/195</f>
        <v>16592.287743618104</v>
      </c>
      <c r="F137" s="5">
        <f t="shared" si="8"/>
        <v>10</v>
      </c>
      <c r="G137" s="16">
        <f t="shared" si="9"/>
        <v>0</v>
      </c>
      <c r="H137" s="4"/>
    </row>
    <row r="138" spans="1:8" ht="12.75">
      <c r="A138" s="3">
        <v>290</v>
      </c>
      <c r="B138" s="1">
        <v>801</v>
      </c>
      <c r="C138" s="1">
        <v>445</v>
      </c>
      <c r="D138" s="2">
        <f t="shared" si="7"/>
        <v>40.80441152620633</v>
      </c>
      <c r="E138" s="23">
        <f>SUM(D$4:D138)*1000/195</f>
        <v>16801.54113606019</v>
      </c>
      <c r="F138" s="5">
        <f t="shared" si="8"/>
        <v>10</v>
      </c>
      <c r="G138" s="16">
        <f t="shared" si="9"/>
        <v>0</v>
      </c>
      <c r="H138" s="4"/>
    </row>
    <row r="139" spans="1:8" ht="12.75">
      <c r="A139" s="3">
        <v>280</v>
      </c>
      <c r="B139" s="1">
        <v>820</v>
      </c>
      <c r="C139" s="1">
        <v>421</v>
      </c>
      <c r="D139" s="2">
        <f t="shared" si="7"/>
        <v>30.610455730027933</v>
      </c>
      <c r="E139" s="23">
        <f>SUM(D$4:D139)*1000/195</f>
        <v>16958.517832111615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>
        <v>280</v>
      </c>
      <c r="B140" s="1">
        <v>841</v>
      </c>
      <c r="C140" s="1">
        <v>404</v>
      </c>
      <c r="D140" s="2">
        <f t="shared" si="7"/>
        <v>27.018512172212592</v>
      </c>
      <c r="E140" s="23">
        <f>SUM(D$4:D140)*1000/195</f>
        <v>17097.07430478963</v>
      </c>
      <c r="F140" s="5">
        <f t="shared" si="8"/>
        <v>5</v>
      </c>
      <c r="G140" s="16">
        <f t="shared" si="9"/>
        <v>0</v>
      </c>
      <c r="H140" s="4"/>
    </row>
    <row r="141" spans="1:8" ht="12.75">
      <c r="A141" s="3">
        <v>275</v>
      </c>
      <c r="B141" s="1">
        <v>877</v>
      </c>
      <c r="C141" s="1">
        <v>397</v>
      </c>
      <c r="D141" s="2">
        <f t="shared" si="7"/>
        <v>36.6742416417845</v>
      </c>
      <c r="E141" s="23">
        <f>SUM(D$4:D141)*1000/195</f>
        <v>17285.14733885006</v>
      </c>
      <c r="F141" s="5">
        <f t="shared" si="8"/>
        <v>5</v>
      </c>
      <c r="G141" s="16">
        <f t="shared" si="9"/>
        <v>0</v>
      </c>
      <c r="H141" s="4"/>
    </row>
    <row r="142" spans="1:8" ht="12.75">
      <c r="A142" s="3">
        <v>270</v>
      </c>
      <c r="B142" s="1">
        <v>942</v>
      </c>
      <c r="C142" s="1">
        <v>401</v>
      </c>
      <c r="D142" s="2">
        <f t="shared" si="7"/>
        <v>65.12296062065974</v>
      </c>
      <c r="E142" s="23">
        <f>SUM(D$4:D142)*1000/195</f>
        <v>17619.111239468828</v>
      </c>
      <c r="F142" s="5">
        <f t="shared" si="8"/>
        <v>5</v>
      </c>
      <c r="G142" s="16">
        <f t="shared" si="9"/>
        <v>0</v>
      </c>
      <c r="H142" s="4"/>
    </row>
    <row r="143" spans="1:8" ht="12.75">
      <c r="A143" s="3">
        <v>265</v>
      </c>
      <c r="B143" s="1">
        <v>965</v>
      </c>
      <c r="C143" s="1">
        <v>389</v>
      </c>
      <c r="D143" s="2">
        <f t="shared" si="7"/>
        <v>25.942243542145693</v>
      </c>
      <c r="E143" s="23">
        <f>SUM(D$4:D143)*1000/195</f>
        <v>17752.14838583881</v>
      </c>
      <c r="F143" s="5">
        <f t="shared" si="8"/>
        <v>5</v>
      </c>
      <c r="G143" s="16">
        <f t="shared" si="9"/>
        <v>0</v>
      </c>
      <c r="H143" s="4"/>
    </row>
    <row r="144" spans="1:8" ht="12.75">
      <c r="A144" s="3">
        <v>260</v>
      </c>
      <c r="B144" s="1">
        <v>990</v>
      </c>
      <c r="C144" s="1">
        <v>359</v>
      </c>
      <c r="D144" s="2">
        <f t="shared" si="7"/>
        <v>39.05124837953327</v>
      </c>
      <c r="E144" s="23">
        <f>SUM(D$4:D144)*1000/195</f>
        <v>17952.411198041544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>
        <v>260</v>
      </c>
      <c r="B145" s="1">
        <v>1007</v>
      </c>
      <c r="C145" s="1">
        <v>351</v>
      </c>
      <c r="D145" s="2">
        <f t="shared" si="7"/>
        <v>18.788294228055936</v>
      </c>
      <c r="E145" s="23">
        <f>SUM(D$4:D145)*1000/195</f>
        <v>18048.761424852084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>
        <v>260</v>
      </c>
      <c r="B146" s="1">
        <v>97</v>
      </c>
      <c r="C146" s="1">
        <v>594</v>
      </c>
      <c r="D146" s="2">
        <v>0</v>
      </c>
      <c r="E146" s="23">
        <f>SUM(D$4:D146)*1000/195</f>
        <v>18048.761424852084</v>
      </c>
      <c r="F146" s="5">
        <f t="shared" si="8"/>
        <v>0</v>
      </c>
      <c r="G146" s="16">
        <f t="shared" si="9"/>
        <v>10</v>
      </c>
      <c r="H146" s="4"/>
    </row>
    <row r="147" spans="1:8" ht="12.75">
      <c r="A147" s="3">
        <v>270</v>
      </c>
      <c r="B147" s="1">
        <v>76</v>
      </c>
      <c r="C147" s="1">
        <v>575</v>
      </c>
      <c r="D147" s="2">
        <f t="shared" si="7"/>
        <v>28.319604517012593</v>
      </c>
      <c r="E147" s="23">
        <f>SUM(D$4:D147)*1000/195</f>
        <v>18193.99016596497</v>
      </c>
      <c r="F147" s="5">
        <f t="shared" si="8"/>
        <v>0</v>
      </c>
      <c r="G147" s="16">
        <f t="shared" si="9"/>
        <v>10</v>
      </c>
      <c r="H147" s="4"/>
    </row>
    <row r="148" spans="1:8" ht="12.75">
      <c r="A148" s="3">
        <v>280</v>
      </c>
      <c r="B148" s="1">
        <v>79</v>
      </c>
      <c r="C148" s="1">
        <v>561</v>
      </c>
      <c r="D148" s="2">
        <f t="shared" si="7"/>
        <v>14.317821063276353</v>
      </c>
      <c r="E148" s="23">
        <f>SUM(D$4:D148)*1000/195</f>
        <v>18267.414889366388</v>
      </c>
      <c r="F148" s="5">
        <f t="shared" si="8"/>
        <v>0</v>
      </c>
      <c r="G148" s="16">
        <f t="shared" si="9"/>
        <v>20</v>
      </c>
      <c r="H148" s="4"/>
    </row>
    <row r="149" spans="1:8" ht="12.75">
      <c r="A149" s="3">
        <v>300</v>
      </c>
      <c r="B149" s="1">
        <v>86</v>
      </c>
      <c r="C149" s="1">
        <v>546</v>
      </c>
      <c r="D149" s="2">
        <f t="shared" si="7"/>
        <v>16.55294535724685</v>
      </c>
      <c r="E149" s="23">
        <f>SUM(D$4:D149)*1000/195</f>
        <v>18352.30178863432</v>
      </c>
      <c r="F149" s="5">
        <f t="shared" si="8"/>
        <v>0</v>
      </c>
      <c r="G149" s="16">
        <f t="shared" si="9"/>
        <v>20</v>
      </c>
      <c r="H149" s="4"/>
    </row>
    <row r="150" spans="1:8" ht="12.75">
      <c r="A150" s="3">
        <v>320</v>
      </c>
      <c r="B150" s="1">
        <v>90</v>
      </c>
      <c r="C150" s="1">
        <v>528</v>
      </c>
      <c r="D150" s="2">
        <f t="shared" si="7"/>
        <v>18.439088914585774</v>
      </c>
      <c r="E150" s="23">
        <f>SUM(D$4:D150)*1000/195</f>
        <v>18446.861218965525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>
        <v>320</v>
      </c>
      <c r="B151" s="1">
        <v>92</v>
      </c>
      <c r="C151" s="1">
        <v>510</v>
      </c>
      <c r="D151" s="2">
        <f t="shared" si="7"/>
        <v>18.110770276274835</v>
      </c>
      <c r="E151" s="23">
        <f>SUM(D$4:D151)*1000/195</f>
        <v>18539.736963972064</v>
      </c>
      <c r="F151" s="5">
        <f t="shared" si="8"/>
        <v>20</v>
      </c>
      <c r="G151" s="16">
        <f t="shared" si="9"/>
        <v>0</v>
      </c>
      <c r="H151" s="4"/>
    </row>
    <row r="152" spans="1:8" ht="12.75">
      <c r="A152" s="3">
        <v>300</v>
      </c>
      <c r="B152" s="1">
        <v>74</v>
      </c>
      <c r="C152" s="1">
        <v>466</v>
      </c>
      <c r="D152" s="2">
        <f t="shared" si="7"/>
        <v>47.53945729601885</v>
      </c>
      <c r="E152" s="23">
        <f>SUM(D$4:D152)*1000/195</f>
        <v>18783.529052669597</v>
      </c>
      <c r="F152" s="5">
        <f t="shared" si="8"/>
        <v>10</v>
      </c>
      <c r="G152" s="16">
        <f t="shared" si="9"/>
        <v>0</v>
      </c>
      <c r="H152" s="4"/>
    </row>
    <row r="153" spans="1:8" ht="12.75">
      <c r="A153" s="3">
        <v>290</v>
      </c>
      <c r="B153" s="1">
        <v>113</v>
      </c>
      <c r="C153" s="1">
        <v>471</v>
      </c>
      <c r="D153" s="2">
        <f t="shared" si="7"/>
        <v>39.319206502675</v>
      </c>
      <c r="E153" s="23">
        <f>SUM(D$4:D153)*1000/195</f>
        <v>18985.166009093573</v>
      </c>
      <c r="F153" s="5">
        <f t="shared" si="8"/>
        <v>0</v>
      </c>
      <c r="G153" s="16">
        <f t="shared" si="9"/>
        <v>30</v>
      </c>
      <c r="H153" s="4"/>
    </row>
    <row r="154" spans="1:8" ht="12.75">
      <c r="A154" s="3">
        <v>320</v>
      </c>
      <c r="B154" s="1">
        <v>136</v>
      </c>
      <c r="C154" s="1">
        <v>462</v>
      </c>
      <c r="D154" s="2">
        <f t="shared" si="7"/>
        <v>24.698178070456937</v>
      </c>
      <c r="E154" s="23">
        <f>SUM(D$4:D154)*1000/195</f>
        <v>19111.82333253181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>
        <v>320</v>
      </c>
      <c r="B155" s="1">
        <v>174</v>
      </c>
      <c r="C155" s="1">
        <v>465</v>
      </c>
      <c r="D155" s="2">
        <f t="shared" si="7"/>
        <v>38.118237105091836</v>
      </c>
      <c r="E155" s="23">
        <f>SUM(D$4:D155)*1000/195</f>
        <v>19307.301471532282</v>
      </c>
      <c r="F155" s="5">
        <f t="shared" si="8"/>
        <v>0</v>
      </c>
      <c r="G155" s="16">
        <f t="shared" si="9"/>
        <v>20</v>
      </c>
      <c r="H155" s="4"/>
    </row>
    <row r="156" spans="1:8" ht="12.75">
      <c r="A156" s="3">
        <v>340</v>
      </c>
      <c r="B156" s="1">
        <v>203</v>
      </c>
      <c r="C156" s="1">
        <v>452</v>
      </c>
      <c r="D156" s="2">
        <f t="shared" si="7"/>
        <v>31.78049716414141</v>
      </c>
      <c r="E156" s="23">
        <f>SUM(D$4:D156)*1000/195</f>
        <v>19470.278380066342</v>
      </c>
      <c r="F156" s="5">
        <f t="shared" si="8"/>
        <v>0</v>
      </c>
      <c r="G156" s="16">
        <f t="shared" si="9"/>
        <v>10</v>
      </c>
      <c r="H156" s="4"/>
    </row>
    <row r="157" spans="1:8" ht="12.75">
      <c r="A157" s="3">
        <v>350</v>
      </c>
      <c r="B157" s="1">
        <v>237</v>
      </c>
      <c r="C157" s="1">
        <v>439</v>
      </c>
      <c r="D157" s="2">
        <f t="shared" si="7"/>
        <v>36.40054944640259</v>
      </c>
      <c r="E157" s="23">
        <f>SUM(D$4:D157)*1000/195</f>
        <v>19656.947864406866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>
        <v>350</v>
      </c>
      <c r="B158" s="1">
        <v>257</v>
      </c>
      <c r="C158" s="1">
        <v>412</v>
      </c>
      <c r="D158" s="2">
        <f t="shared" si="7"/>
        <v>33.60059523282288</v>
      </c>
      <c r="E158" s="23">
        <f>SUM(D$4:D158)*1000/195</f>
        <v>19829.258609190572</v>
      </c>
      <c r="F158" s="5">
        <f t="shared" si="8"/>
        <v>0</v>
      </c>
      <c r="G158" s="16">
        <f t="shared" si="9"/>
        <v>10</v>
      </c>
      <c r="H158" s="4"/>
    </row>
    <row r="159" spans="1:8" ht="12.75">
      <c r="A159" s="3">
        <v>360</v>
      </c>
      <c r="B159" s="1">
        <v>254</v>
      </c>
      <c r="C159" s="1">
        <v>392</v>
      </c>
      <c r="D159" s="2">
        <f t="shared" si="7"/>
        <v>20.223748416156685</v>
      </c>
      <c r="E159" s="23">
        <f>SUM(D$4:D159)*1000/195</f>
        <v>19932.970139529836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>
        <v>360</v>
      </c>
      <c r="B160" s="1">
        <v>281</v>
      </c>
      <c r="C160" s="1">
        <v>357</v>
      </c>
      <c r="D160" s="2">
        <f t="shared" si="7"/>
        <v>44.204072210600685</v>
      </c>
      <c r="E160" s="23">
        <f>SUM(D$4:D160)*1000/195</f>
        <v>20159.65768932779</v>
      </c>
      <c r="F160" s="5">
        <f t="shared" si="8"/>
        <v>0</v>
      </c>
      <c r="G160" s="16">
        <f t="shared" si="9"/>
        <v>0</v>
      </c>
      <c r="H160" s="4" t="s">
        <v>12</v>
      </c>
    </row>
    <row r="161" spans="1:8" ht="12.75">
      <c r="A161" s="3">
        <v>360</v>
      </c>
      <c r="B161" s="1">
        <v>306</v>
      </c>
      <c r="C161" s="1">
        <v>345</v>
      </c>
      <c r="D161" s="2">
        <f t="shared" si="7"/>
        <v>27.730849247724095</v>
      </c>
      <c r="E161" s="23">
        <f>SUM(D$4:D161)*1000/195</f>
        <v>20301.867172649454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>
        <v>360</v>
      </c>
      <c r="B162" s="1">
        <v>332</v>
      </c>
      <c r="C162" s="1">
        <v>338</v>
      </c>
      <c r="D162" s="2">
        <f>SQRT((B162-B161)*(B162-B161)+(C162-C161)*(C162-C161))</f>
        <v>26.92582403567252</v>
      </c>
      <c r="E162" s="23">
        <f>SUM(D$4:D162)*1000/195</f>
        <v>20439.94832155034</v>
      </c>
      <c r="F162" s="5">
        <f t="shared" si="8"/>
        <v>0</v>
      </c>
      <c r="G162" s="16">
        <f t="shared" si="9"/>
        <v>10</v>
      </c>
      <c r="H162" s="4"/>
    </row>
    <row r="163" spans="1:8" ht="12.75">
      <c r="A163" s="3">
        <v>370</v>
      </c>
      <c r="B163" s="1">
        <v>362</v>
      </c>
      <c r="C163" s="1">
        <v>311</v>
      </c>
      <c r="D163" s="2">
        <f aca="true" t="shared" si="10" ref="D163:D214">SQRT((B163-B162)*(B163-B162)+(C163-C162)*(C163-C162))</f>
        <v>40.36087214122113</v>
      </c>
      <c r="E163" s="23">
        <f>SUM(D$4:D163)*1000/195</f>
        <v>20646.92715304378</v>
      </c>
      <c r="F163" s="5">
        <f t="shared" si="8"/>
        <v>0</v>
      </c>
      <c r="G163" s="16">
        <f t="shared" si="9"/>
        <v>0</v>
      </c>
      <c r="H163" s="4"/>
    </row>
    <row r="164" spans="1:8" ht="12.75">
      <c r="A164" s="3">
        <v>370</v>
      </c>
      <c r="B164" s="1">
        <v>390</v>
      </c>
      <c r="C164" s="1">
        <v>261</v>
      </c>
      <c r="D164" s="2">
        <f t="shared" si="10"/>
        <v>57.30619512757761</v>
      </c>
      <c r="E164" s="23">
        <f>SUM(D$4:D164)*1000/195</f>
        <v>20940.80507677495</v>
      </c>
      <c r="F164" s="5">
        <f t="shared" si="8"/>
        <v>0</v>
      </c>
      <c r="G164" s="16">
        <f t="shared" si="9"/>
        <v>5</v>
      </c>
      <c r="H164" s="4"/>
    </row>
    <row r="165" spans="1:8" ht="12.75">
      <c r="A165" s="3">
        <v>375</v>
      </c>
      <c r="B165" s="1">
        <v>416</v>
      </c>
      <c r="C165" s="1">
        <v>250</v>
      </c>
      <c r="D165" s="2">
        <f t="shared" si="10"/>
        <v>28.231188426986208</v>
      </c>
      <c r="E165" s="23">
        <f>SUM(D$4:D165)*1000/195</f>
        <v>21085.58040204154</v>
      </c>
      <c r="F165" s="5">
        <f t="shared" si="8"/>
        <v>0</v>
      </c>
      <c r="G165" s="16">
        <f t="shared" si="9"/>
        <v>0</v>
      </c>
      <c r="H165" s="4"/>
    </row>
    <row r="166" spans="1:8" ht="12.75">
      <c r="A166" s="3">
        <v>375</v>
      </c>
      <c r="B166" s="1">
        <v>427</v>
      </c>
      <c r="C166" s="1">
        <v>235</v>
      </c>
      <c r="D166" s="2">
        <f t="shared" si="10"/>
        <v>18.601075237738275</v>
      </c>
      <c r="E166" s="23">
        <f>SUM(D$4:D166)*1000/195</f>
        <v>21180.97053146584</v>
      </c>
      <c r="F166" s="5">
        <f t="shared" si="8"/>
        <v>5</v>
      </c>
      <c r="G166" s="16">
        <f t="shared" si="9"/>
        <v>0</v>
      </c>
      <c r="H166" s="4"/>
    </row>
    <row r="167" spans="1:8" ht="12.75">
      <c r="A167" s="3">
        <v>370</v>
      </c>
      <c r="B167" s="1">
        <v>438</v>
      </c>
      <c r="C167" s="1">
        <v>255</v>
      </c>
      <c r="D167" s="2">
        <f t="shared" si="10"/>
        <v>22.825424421026653</v>
      </c>
      <c r="E167" s="23">
        <f>SUM(D$4:D167)*1000/195</f>
        <v>21298.023990035206</v>
      </c>
      <c r="F167" s="5">
        <f t="shared" si="8"/>
        <v>0</v>
      </c>
      <c r="G167" s="16">
        <f t="shared" si="9"/>
        <v>0</v>
      </c>
      <c r="H167" s="4"/>
    </row>
    <row r="168" spans="1:8" ht="12.75">
      <c r="A168" s="3">
        <v>370</v>
      </c>
      <c r="B168" s="1">
        <v>478</v>
      </c>
      <c r="C168" s="1">
        <v>241</v>
      </c>
      <c r="D168" s="2">
        <f t="shared" si="10"/>
        <v>42.37924020083418</v>
      </c>
      <c r="E168" s="23">
        <f>SUM(D$4:D168)*1000/195</f>
        <v>21515.35342696256</v>
      </c>
      <c r="F168" s="5">
        <f t="shared" si="8"/>
        <v>0</v>
      </c>
      <c r="G168" s="16">
        <f t="shared" si="9"/>
        <v>10</v>
      </c>
      <c r="H168" s="4"/>
    </row>
    <row r="169" spans="1:8" ht="12.75">
      <c r="A169" s="3">
        <v>380</v>
      </c>
      <c r="B169" s="1">
        <v>507</v>
      </c>
      <c r="C169" s="1">
        <v>223</v>
      </c>
      <c r="D169" s="2">
        <f t="shared" si="10"/>
        <v>34.132096331752024</v>
      </c>
      <c r="E169" s="23">
        <f>SUM(D$4:D169)*1000/195</f>
        <v>21690.389818407442</v>
      </c>
      <c r="F169" s="5">
        <f t="shared" si="8"/>
        <v>0</v>
      </c>
      <c r="G169" s="16">
        <f t="shared" si="9"/>
        <v>0</v>
      </c>
      <c r="H169" s="4"/>
    </row>
    <row r="170" spans="1:8" ht="12.75">
      <c r="A170" s="3">
        <v>380</v>
      </c>
      <c r="B170" s="1">
        <v>540</v>
      </c>
      <c r="C170" s="1">
        <v>221</v>
      </c>
      <c r="D170" s="2">
        <f t="shared" si="10"/>
        <v>33.06055050963308</v>
      </c>
      <c r="E170" s="23">
        <f>SUM(D$4:D170)*1000/195</f>
        <v>21859.931103072224</v>
      </c>
      <c r="F170" s="5">
        <f t="shared" si="8"/>
        <v>0</v>
      </c>
      <c r="G170" s="16">
        <f t="shared" si="9"/>
        <v>0</v>
      </c>
      <c r="H170" s="4"/>
    </row>
    <row r="171" spans="1:8" ht="12.75">
      <c r="A171" s="3">
        <v>380</v>
      </c>
      <c r="B171" s="1">
        <v>584</v>
      </c>
      <c r="C171" s="1">
        <v>210</v>
      </c>
      <c r="D171" s="2">
        <f t="shared" si="10"/>
        <v>45.35416188179427</v>
      </c>
      <c r="E171" s="23">
        <f>SUM(D$4:D171)*1000/195</f>
        <v>22092.516548619886</v>
      </c>
      <c r="F171" s="5">
        <f t="shared" si="8"/>
        <v>0</v>
      </c>
      <c r="G171" s="16">
        <f t="shared" si="9"/>
        <v>0</v>
      </c>
      <c r="H171" s="4"/>
    </row>
    <row r="172" spans="1:8" ht="12.75">
      <c r="A172" s="3">
        <v>380</v>
      </c>
      <c r="B172" s="1">
        <v>600</v>
      </c>
      <c r="C172" s="1">
        <v>223</v>
      </c>
      <c r="D172" s="2">
        <f t="shared" si="10"/>
        <v>20.615528128088304</v>
      </c>
      <c r="E172" s="23">
        <f>SUM(D$4:D172)*1000/195</f>
        <v>22198.237205687008</v>
      </c>
      <c r="F172" s="5">
        <f t="shared" si="8"/>
        <v>0</v>
      </c>
      <c r="G172" s="16">
        <f t="shared" si="9"/>
        <v>0</v>
      </c>
      <c r="H172" s="4"/>
    </row>
    <row r="173" spans="1:8" ht="12.75">
      <c r="A173" s="3">
        <v>380</v>
      </c>
      <c r="B173" s="1">
        <v>612</v>
      </c>
      <c r="C173" s="1">
        <v>242</v>
      </c>
      <c r="D173" s="2">
        <f t="shared" si="10"/>
        <v>22.47220505424423</v>
      </c>
      <c r="E173" s="23">
        <f>SUM(D$4:D173)*1000/195</f>
        <v>22313.47928288826</v>
      </c>
      <c r="F173" s="5">
        <f t="shared" si="8"/>
        <v>0</v>
      </c>
      <c r="G173" s="16">
        <f t="shared" si="9"/>
        <v>0</v>
      </c>
      <c r="H173" s="4" t="s">
        <v>13</v>
      </c>
    </row>
    <row r="174" spans="1:8" ht="12.75">
      <c r="A174" s="3">
        <v>380</v>
      </c>
      <c r="B174" s="1">
        <v>614</v>
      </c>
      <c r="C174" s="1">
        <v>265</v>
      </c>
      <c r="D174" s="2">
        <f t="shared" si="10"/>
        <v>23.08679276123039</v>
      </c>
      <c r="E174" s="23">
        <f>SUM(D$4:D174)*1000/195</f>
        <v>22431.873091920213</v>
      </c>
      <c r="F174" s="5">
        <f t="shared" si="8"/>
        <v>0</v>
      </c>
      <c r="G174" s="16">
        <f t="shared" si="9"/>
        <v>20</v>
      </c>
      <c r="H174" s="4"/>
    </row>
    <row r="175" spans="1:8" ht="12.75">
      <c r="A175" s="3">
        <v>400</v>
      </c>
      <c r="B175" s="1">
        <v>583</v>
      </c>
      <c r="C175" s="1">
        <v>277</v>
      </c>
      <c r="D175" s="2">
        <f t="shared" si="10"/>
        <v>33.24154027718932</v>
      </c>
      <c r="E175" s="23">
        <f>SUM(D$4:D175)*1000/195</f>
        <v>22602.342529239133</v>
      </c>
      <c r="F175" s="5">
        <f t="shared" si="8"/>
        <v>0</v>
      </c>
      <c r="G175" s="16">
        <f t="shared" si="9"/>
        <v>10</v>
      </c>
      <c r="H175" s="4"/>
    </row>
    <row r="176" spans="1:8" ht="12.75">
      <c r="A176" s="3">
        <v>410</v>
      </c>
      <c r="B176" s="1">
        <v>578</v>
      </c>
      <c r="C176" s="1">
        <v>297</v>
      </c>
      <c r="D176" s="2">
        <f t="shared" si="10"/>
        <v>20.615528128088304</v>
      </c>
      <c r="E176" s="23">
        <f>SUM(D$4:D176)*1000/195</f>
        <v>22708.063186306248</v>
      </c>
      <c r="F176" s="5">
        <f t="shared" si="8"/>
        <v>0</v>
      </c>
      <c r="G176" s="16">
        <f t="shared" si="9"/>
        <v>10</v>
      </c>
      <c r="H176" s="4"/>
    </row>
    <row r="177" spans="1:8" ht="12.75">
      <c r="A177" s="3">
        <v>420</v>
      </c>
      <c r="B177" s="1">
        <v>589</v>
      </c>
      <c r="C177" s="1">
        <v>320</v>
      </c>
      <c r="D177" s="2">
        <f t="shared" si="10"/>
        <v>25.495097567963924</v>
      </c>
      <c r="E177" s="23">
        <f>SUM(D$4:D177)*1000/195</f>
        <v>22838.807276398373</v>
      </c>
      <c r="F177" s="5">
        <f t="shared" si="8"/>
        <v>0</v>
      </c>
      <c r="G177" s="16">
        <f t="shared" si="9"/>
        <v>20</v>
      </c>
      <c r="H177" s="4"/>
    </row>
    <row r="178" spans="1:8" ht="12.75">
      <c r="A178" s="3">
        <v>440</v>
      </c>
      <c r="B178" s="1">
        <v>603</v>
      </c>
      <c r="C178" s="1">
        <v>315</v>
      </c>
      <c r="D178" s="2">
        <f t="shared" si="10"/>
        <v>14.866068747318506</v>
      </c>
      <c r="E178" s="23">
        <f>SUM(D$4:D178)*1000/195</f>
        <v>22915.043526384623</v>
      </c>
      <c r="F178" s="5">
        <f t="shared" si="8"/>
        <v>0</v>
      </c>
      <c r="G178" s="16">
        <f t="shared" si="9"/>
        <v>10</v>
      </c>
      <c r="H178" s="4"/>
    </row>
    <row r="179" spans="1:8" ht="12.75">
      <c r="A179" s="3">
        <v>450</v>
      </c>
      <c r="B179" s="1">
        <v>614</v>
      </c>
      <c r="C179" s="1">
        <v>304</v>
      </c>
      <c r="D179" s="2">
        <f t="shared" si="10"/>
        <v>15.556349186104045</v>
      </c>
      <c r="E179" s="23">
        <f>SUM(D$4:D179)*1000/195</f>
        <v>22994.819676056948</v>
      </c>
      <c r="F179" s="5">
        <f t="shared" si="8"/>
        <v>0</v>
      </c>
      <c r="G179" s="16">
        <f t="shared" si="9"/>
        <v>11</v>
      </c>
      <c r="H179" s="4"/>
    </row>
    <row r="180" spans="1:8" ht="12.75">
      <c r="A180" s="3">
        <v>461</v>
      </c>
      <c r="B180" s="1">
        <v>646</v>
      </c>
      <c r="C180" s="1">
        <v>304</v>
      </c>
      <c r="D180" s="2">
        <f t="shared" si="10"/>
        <v>32</v>
      </c>
      <c r="E180" s="23">
        <f>SUM(D$4:D180)*1000/195</f>
        <v>23158.922240159514</v>
      </c>
      <c r="F180" s="5">
        <f t="shared" si="8"/>
        <v>11</v>
      </c>
      <c r="G180" s="16">
        <f t="shared" si="9"/>
        <v>0</v>
      </c>
      <c r="H180" s="4" t="s">
        <v>14</v>
      </c>
    </row>
    <row r="181" spans="1:8" ht="12.75">
      <c r="A181" s="3">
        <v>450</v>
      </c>
      <c r="B181" s="1">
        <v>614</v>
      </c>
      <c r="C181" s="1">
        <v>304</v>
      </c>
      <c r="D181" s="2">
        <f t="shared" si="10"/>
        <v>32</v>
      </c>
      <c r="E181" s="23">
        <f>SUM(D$4:D181)*1000/195</f>
        <v>23323.024804262077</v>
      </c>
      <c r="F181" s="5">
        <f t="shared" si="8"/>
        <v>10</v>
      </c>
      <c r="G181" s="16">
        <f t="shared" si="9"/>
        <v>0</v>
      </c>
      <c r="H181" s="4"/>
    </row>
    <row r="182" spans="1:8" ht="12.75">
      <c r="A182" s="3">
        <v>440</v>
      </c>
      <c r="B182" s="1">
        <v>603</v>
      </c>
      <c r="C182" s="1">
        <v>315</v>
      </c>
      <c r="D182" s="2">
        <f t="shared" si="10"/>
        <v>15.556349186104045</v>
      </c>
      <c r="E182" s="23">
        <f>SUM(D$4:D182)*1000/195</f>
        <v>23402.800953934402</v>
      </c>
      <c r="F182" s="5">
        <f t="shared" si="8"/>
        <v>20</v>
      </c>
      <c r="G182" s="16">
        <f t="shared" si="9"/>
        <v>0</v>
      </c>
      <c r="H182" s="4"/>
    </row>
    <row r="183" spans="1:8" ht="12.75">
      <c r="A183" s="3">
        <v>420</v>
      </c>
      <c r="B183" s="1">
        <v>589</v>
      </c>
      <c r="C183" s="1">
        <v>320</v>
      </c>
      <c r="D183" s="2">
        <f t="shared" si="10"/>
        <v>14.866068747318506</v>
      </c>
      <c r="E183" s="23">
        <f>SUM(D$4:D183)*1000/195</f>
        <v>23479.037203920652</v>
      </c>
      <c r="F183" s="5">
        <f t="shared" si="8"/>
        <v>20</v>
      </c>
      <c r="G183" s="16">
        <f t="shared" si="9"/>
        <v>0</v>
      </c>
      <c r="H183" s="4"/>
    </row>
    <row r="184" spans="1:8" ht="12.75">
      <c r="A184" s="3">
        <v>400</v>
      </c>
      <c r="B184" s="1">
        <v>592</v>
      </c>
      <c r="C184" s="1">
        <v>332</v>
      </c>
      <c r="D184" s="2">
        <f t="shared" si="10"/>
        <v>12.36931687685298</v>
      </c>
      <c r="E184" s="23">
        <f>SUM(D$4:D184)*1000/195</f>
        <v>23542.46959816093</v>
      </c>
      <c r="F184" s="5">
        <f t="shared" si="8"/>
        <v>40</v>
      </c>
      <c r="G184" s="16">
        <f t="shared" si="9"/>
        <v>0</v>
      </c>
      <c r="H184" s="4"/>
    </row>
    <row r="185" spans="1:8" ht="12.75">
      <c r="A185" s="3">
        <v>360</v>
      </c>
      <c r="B185" s="1">
        <v>573</v>
      </c>
      <c r="C185" s="1">
        <v>340</v>
      </c>
      <c r="D185" s="2">
        <f t="shared" si="10"/>
        <v>20.615528128088304</v>
      </c>
      <c r="E185" s="23">
        <f>SUM(D$4:D185)*1000/195</f>
        <v>23648.190255228044</v>
      </c>
      <c r="F185" s="5">
        <f t="shared" si="8"/>
        <v>40</v>
      </c>
      <c r="G185" s="16">
        <f t="shared" si="9"/>
        <v>0</v>
      </c>
      <c r="H185" s="4"/>
    </row>
    <row r="186" spans="1:8" ht="12.75">
      <c r="A186" s="3">
        <v>320</v>
      </c>
      <c r="B186" s="1">
        <v>583</v>
      </c>
      <c r="C186" s="1">
        <v>358</v>
      </c>
      <c r="D186" s="2">
        <f t="shared" si="10"/>
        <v>20.591260281974</v>
      </c>
      <c r="E186" s="23">
        <f>SUM(D$4:D186)*1000/195</f>
        <v>23753.786461802272</v>
      </c>
      <c r="F186" s="5">
        <f t="shared" si="8"/>
        <v>40</v>
      </c>
      <c r="G186" s="16">
        <f t="shared" si="9"/>
        <v>0</v>
      </c>
      <c r="H186" s="4"/>
    </row>
    <row r="187" spans="1:8" ht="12.75">
      <c r="A187" s="3">
        <v>280</v>
      </c>
      <c r="B187" s="1">
        <v>549</v>
      </c>
      <c r="C187" s="1">
        <v>368</v>
      </c>
      <c r="D187" s="2">
        <f t="shared" si="10"/>
        <v>35.4400902933387</v>
      </c>
      <c r="E187" s="23">
        <f>SUM(D$4:D187)*1000/195</f>
        <v>23935.530514588623</v>
      </c>
      <c r="F187" s="5">
        <f t="shared" si="8"/>
        <v>0</v>
      </c>
      <c r="G187" s="16">
        <f t="shared" si="9"/>
        <v>0</v>
      </c>
      <c r="H187" s="4"/>
    </row>
    <row r="188" spans="1:8" ht="12.75">
      <c r="A188" s="3">
        <v>280</v>
      </c>
      <c r="B188" s="1">
        <v>563</v>
      </c>
      <c r="C188" s="1">
        <v>407</v>
      </c>
      <c r="D188" s="2">
        <f t="shared" si="10"/>
        <v>41.43669871020132</v>
      </c>
      <c r="E188" s="23">
        <f>SUM(D$4:D188)*1000/195</f>
        <v>24148.026405410168</v>
      </c>
      <c r="F188" s="5">
        <f t="shared" si="8"/>
        <v>40</v>
      </c>
      <c r="G188" s="16">
        <f t="shared" si="9"/>
        <v>0</v>
      </c>
      <c r="H188" s="4"/>
    </row>
    <row r="189" spans="1:8" ht="12.75">
      <c r="A189" s="3">
        <v>240</v>
      </c>
      <c r="B189" s="1">
        <v>592</v>
      </c>
      <c r="C189" s="1">
        <v>412</v>
      </c>
      <c r="D189" s="2">
        <f t="shared" si="10"/>
        <v>29.427877939124322</v>
      </c>
      <c r="E189" s="23">
        <f>SUM(D$4:D189)*1000/195</f>
        <v>24298.93859996978</v>
      </c>
      <c r="F189" s="5">
        <f t="shared" si="8"/>
        <v>10</v>
      </c>
      <c r="G189" s="16">
        <f t="shared" si="9"/>
        <v>0</v>
      </c>
      <c r="H189" s="4"/>
    </row>
    <row r="190" spans="1:8" ht="12.75">
      <c r="A190" s="3">
        <v>230</v>
      </c>
      <c r="B190" s="1">
        <v>606</v>
      </c>
      <c r="C190" s="1">
        <v>414</v>
      </c>
      <c r="D190" s="2">
        <f t="shared" si="10"/>
        <v>14.142135623730951</v>
      </c>
      <c r="E190" s="23">
        <f>SUM(D$4:D190)*1000/195</f>
        <v>24371.462372399168</v>
      </c>
      <c r="F190" s="5">
        <f t="shared" si="8"/>
        <v>10</v>
      </c>
      <c r="G190" s="16">
        <f t="shared" si="9"/>
        <v>0</v>
      </c>
      <c r="H190" s="4"/>
    </row>
    <row r="191" spans="1:8" ht="12.75">
      <c r="A191" s="3">
        <v>220</v>
      </c>
      <c r="B191" s="1">
        <v>630</v>
      </c>
      <c r="C191" s="1">
        <v>403</v>
      </c>
      <c r="D191" s="2">
        <f t="shared" si="10"/>
        <v>26.40075756488817</v>
      </c>
      <c r="E191" s="23">
        <f>SUM(D$4:D191)*1000/195</f>
        <v>24506.85087273193</v>
      </c>
      <c r="F191" s="5">
        <f t="shared" si="8"/>
        <v>20</v>
      </c>
      <c r="G191" s="16">
        <f t="shared" si="9"/>
        <v>0</v>
      </c>
      <c r="H191" s="4"/>
    </row>
    <row r="192" spans="1:8" ht="12.75">
      <c r="A192" s="3">
        <v>200</v>
      </c>
      <c r="B192" s="1">
        <v>674</v>
      </c>
      <c r="C192" s="1">
        <v>403</v>
      </c>
      <c r="D192" s="2">
        <f t="shared" si="10"/>
        <v>44</v>
      </c>
      <c r="E192" s="23">
        <f>SUM(D$4:D192)*1000/195</f>
        <v>24732.491898372955</v>
      </c>
      <c r="F192" s="5">
        <f t="shared" si="8"/>
        <v>0</v>
      </c>
      <c r="G192" s="16">
        <f t="shared" si="9"/>
        <v>0</v>
      </c>
      <c r="H192" s="4"/>
    </row>
    <row r="193" spans="1:8" ht="12.75">
      <c r="A193" s="3">
        <v>200</v>
      </c>
      <c r="B193" s="1">
        <v>688</v>
      </c>
      <c r="C193" s="1">
        <v>414</v>
      </c>
      <c r="D193" s="2">
        <f t="shared" si="10"/>
        <v>17.804493814764857</v>
      </c>
      <c r="E193" s="23">
        <f>SUM(D$4:D193)*1000/195</f>
        <v>24823.796994858927</v>
      </c>
      <c r="F193" s="5">
        <f t="shared" si="8"/>
        <v>200</v>
      </c>
      <c r="G193" s="16">
        <f t="shared" si="9"/>
        <v>0</v>
      </c>
      <c r="H193" s="4" t="s">
        <v>15</v>
      </c>
    </row>
    <row r="194" spans="1:8" ht="12.75">
      <c r="A194" s="3"/>
      <c r="B194" s="1"/>
      <c r="C194" s="1"/>
      <c r="D194" s="2">
        <f t="shared" si="10"/>
        <v>802.9570349651343</v>
      </c>
      <c r="E194" s="23">
        <f>SUM(D$4:D194)*1000/195</f>
        <v>28941.52537929551</v>
      </c>
      <c r="F194" s="5">
        <f>IF(A194-A301&gt;0,A194-A301,0)</f>
        <v>0</v>
      </c>
      <c r="G194" s="16">
        <f t="shared" si="9"/>
        <v>0</v>
      </c>
      <c r="H194" s="4"/>
    </row>
    <row r="195" spans="1:8" ht="12.75">
      <c r="A195" s="3"/>
      <c r="B195" s="1"/>
      <c r="C195" s="1"/>
      <c r="D195" s="2">
        <f t="shared" si="10"/>
        <v>0</v>
      </c>
      <c r="E195" s="23">
        <f>SUM(D$4:D195)*1000/195</f>
        <v>28941.52537929551</v>
      </c>
      <c r="F195" s="5">
        <f>IF(A195-A302&gt;0,A195-A302,0)</f>
        <v>0</v>
      </c>
      <c r="G195" s="16">
        <f>IF(A302-A195&gt;0,A302-A195,0)</f>
        <v>0</v>
      </c>
      <c r="H195" s="4"/>
    </row>
    <row r="196" spans="1:8" ht="12.75">
      <c r="A196" s="3"/>
      <c r="B196" s="1"/>
      <c r="C196" s="1"/>
      <c r="D196" s="2">
        <f t="shared" si="10"/>
        <v>0</v>
      </c>
      <c r="E196" s="23">
        <f>SUM(D$4:D196)*1000/195</f>
        <v>28941.52537929551</v>
      </c>
      <c r="F196" s="5">
        <f>IF(A196-A303&gt;0,A196-A303,0)</f>
        <v>0</v>
      </c>
      <c r="G196" s="16">
        <f>IF(A303-A196&gt;0,A303-A196,0)</f>
        <v>0</v>
      </c>
      <c r="H196" s="4"/>
    </row>
    <row r="197" spans="1:8" ht="12.75">
      <c r="A197" s="3"/>
      <c r="B197" s="1"/>
      <c r="C197" s="1"/>
      <c r="D197" s="2">
        <f t="shared" si="10"/>
        <v>0</v>
      </c>
      <c r="E197" s="23">
        <f>SUM(D$4:D197)*1000/195</f>
        <v>28941.52537929551</v>
      </c>
      <c r="F197" s="5">
        <f>IF(A197-A304&gt;0,A197-A304,0)</f>
        <v>0</v>
      </c>
      <c r="G197" s="16">
        <f>IF(A304-A197&gt;0,A304-A197,0)</f>
        <v>0</v>
      </c>
      <c r="H197" s="4"/>
    </row>
    <row r="198" spans="1:8" ht="12.75">
      <c r="A198" s="3"/>
      <c r="B198" s="1"/>
      <c r="C198" s="1"/>
      <c r="D198" s="2">
        <f t="shared" si="10"/>
        <v>0</v>
      </c>
      <c r="E198" s="23">
        <f>SUM(D$4:D198)*1000/195</f>
        <v>28941.52537929551</v>
      </c>
      <c r="F198" s="5">
        <f aca="true" t="shared" si="11" ref="F198:F215">IF(A198-A271&gt;0,A198-A271,0)</f>
        <v>0</v>
      </c>
      <c r="G198" s="16">
        <f aca="true" t="shared" si="12" ref="G198:G215">IF(A271-A198&gt;0,A271-A198,0)</f>
        <v>0</v>
      </c>
      <c r="H198" s="4"/>
    </row>
    <row r="199" spans="1:8" ht="12.75">
      <c r="A199" s="3"/>
      <c r="B199" s="1"/>
      <c r="C199" s="1"/>
      <c r="D199" s="2">
        <f t="shared" si="10"/>
        <v>0</v>
      </c>
      <c r="E199" s="23">
        <f>SUM(D$4:D199)*1000/195</f>
        <v>28941.52537929551</v>
      </c>
      <c r="F199" s="5">
        <f t="shared" si="11"/>
        <v>0</v>
      </c>
      <c r="G199" s="16">
        <f t="shared" si="12"/>
        <v>0</v>
      </c>
      <c r="H199" s="4"/>
    </row>
    <row r="200" spans="1:8" ht="12.75">
      <c r="A200" s="3"/>
      <c r="B200" s="1"/>
      <c r="C200" s="1"/>
      <c r="D200" s="2">
        <f t="shared" si="10"/>
        <v>0</v>
      </c>
      <c r="E200" s="23">
        <f>SUM(D$4:D200)*1000/195</f>
        <v>28941.52537929551</v>
      </c>
      <c r="F200" s="5">
        <f t="shared" si="11"/>
        <v>0</v>
      </c>
      <c r="G200" s="16">
        <f t="shared" si="12"/>
        <v>0</v>
      </c>
      <c r="H200" s="4"/>
    </row>
    <row r="201" spans="1:8" ht="12.75">
      <c r="A201" s="3"/>
      <c r="B201" s="1"/>
      <c r="C201" s="1"/>
      <c r="D201" s="2">
        <f t="shared" si="10"/>
        <v>0</v>
      </c>
      <c r="E201" s="23">
        <f>SUM(D$4:D201)*1000/195</f>
        <v>28941.52537929551</v>
      </c>
      <c r="F201" s="5">
        <f t="shared" si="11"/>
        <v>0</v>
      </c>
      <c r="G201" s="16">
        <f t="shared" si="12"/>
        <v>0</v>
      </c>
      <c r="H201" s="4"/>
    </row>
    <row r="202" spans="1:8" ht="12.75">
      <c r="A202" s="3"/>
      <c r="B202" s="1"/>
      <c r="C202" s="1"/>
      <c r="D202" s="2">
        <f t="shared" si="10"/>
        <v>0</v>
      </c>
      <c r="E202" s="23">
        <f>SUM(D$4:D202)*1000/195</f>
        <v>28941.52537929551</v>
      </c>
      <c r="F202" s="5">
        <f t="shared" si="11"/>
        <v>0</v>
      </c>
      <c r="G202" s="16">
        <f t="shared" si="12"/>
        <v>0</v>
      </c>
      <c r="H202" s="4"/>
    </row>
    <row r="203" spans="1:8" ht="12.75">
      <c r="A203" s="3"/>
      <c r="B203" s="1"/>
      <c r="C203" s="1"/>
      <c r="D203" s="2">
        <f t="shared" si="10"/>
        <v>0</v>
      </c>
      <c r="E203" s="23">
        <f>SUM(D$4:D203)*1000/195</f>
        <v>28941.52537929551</v>
      </c>
      <c r="F203" s="5">
        <f t="shared" si="11"/>
        <v>0</v>
      </c>
      <c r="G203" s="16">
        <f t="shared" si="12"/>
        <v>0</v>
      </c>
      <c r="H203" s="4"/>
    </row>
    <row r="204" spans="1:8" ht="12.75">
      <c r="A204" s="3"/>
      <c r="B204" s="1"/>
      <c r="C204" s="1"/>
      <c r="D204" s="2">
        <f t="shared" si="10"/>
        <v>0</v>
      </c>
      <c r="E204" s="23">
        <f>SUM(D$4:D204)*1000/195</f>
        <v>28941.52537929551</v>
      </c>
      <c r="F204" s="5">
        <f t="shared" si="11"/>
        <v>0</v>
      </c>
      <c r="G204" s="16">
        <f t="shared" si="12"/>
        <v>0</v>
      </c>
      <c r="H204" s="4"/>
    </row>
    <row r="205" spans="1:8" ht="12.75">
      <c r="A205" s="3"/>
      <c r="B205" s="1"/>
      <c r="C205" s="1"/>
      <c r="D205" s="2">
        <f t="shared" si="10"/>
        <v>0</v>
      </c>
      <c r="E205" s="23">
        <f>SUM(D$4:D205)*1000/195</f>
        <v>28941.52537929551</v>
      </c>
      <c r="F205" s="5">
        <f t="shared" si="11"/>
        <v>0</v>
      </c>
      <c r="G205" s="16">
        <f t="shared" si="12"/>
        <v>0</v>
      </c>
      <c r="H205" s="4"/>
    </row>
    <row r="206" spans="1:8" ht="12.75">
      <c r="A206" s="25"/>
      <c r="B206" s="26"/>
      <c r="C206" s="26"/>
      <c r="D206" s="2">
        <f t="shared" si="10"/>
        <v>0</v>
      </c>
      <c r="E206" s="23">
        <f>SUM(D$4:D206)*1000/195</f>
        <v>28941.52537929551</v>
      </c>
      <c r="F206" s="5">
        <f t="shared" si="11"/>
        <v>0</v>
      </c>
      <c r="G206" s="16">
        <f t="shared" si="12"/>
        <v>0</v>
      </c>
      <c r="H206" s="29"/>
    </row>
    <row r="207" spans="1:8" ht="12.75">
      <c r="A207" s="25"/>
      <c r="B207" s="26"/>
      <c r="C207" s="26"/>
      <c r="D207" s="2">
        <f t="shared" si="10"/>
        <v>0</v>
      </c>
      <c r="E207" s="23">
        <f>SUM(D$4:D207)*1000/195</f>
        <v>28941.52537929551</v>
      </c>
      <c r="F207" s="5">
        <f t="shared" si="11"/>
        <v>0</v>
      </c>
      <c r="G207" s="16">
        <f t="shared" si="12"/>
        <v>0</v>
      </c>
      <c r="H207" s="29"/>
    </row>
    <row r="208" spans="1:8" ht="12.75">
      <c r="A208" s="25"/>
      <c r="B208" s="26"/>
      <c r="C208" s="26"/>
      <c r="D208" s="2">
        <f t="shared" si="10"/>
        <v>0</v>
      </c>
      <c r="E208" s="23">
        <f>SUM(D$4:D208)*1000/195</f>
        <v>28941.52537929551</v>
      </c>
      <c r="F208" s="5">
        <f t="shared" si="11"/>
        <v>0</v>
      </c>
      <c r="G208" s="16">
        <f t="shared" si="12"/>
        <v>0</v>
      </c>
      <c r="H208" s="29"/>
    </row>
    <row r="209" spans="1:8" ht="12.75">
      <c r="A209" s="25"/>
      <c r="B209" s="26"/>
      <c r="C209" s="26"/>
      <c r="D209" s="2">
        <f t="shared" si="10"/>
        <v>0</v>
      </c>
      <c r="E209" s="23">
        <f>SUM(D$4:D209)*1000/195</f>
        <v>28941.52537929551</v>
      </c>
      <c r="F209" s="5">
        <f t="shared" si="11"/>
        <v>0</v>
      </c>
      <c r="G209" s="16">
        <f t="shared" si="12"/>
        <v>0</v>
      </c>
      <c r="H209" s="29"/>
    </row>
    <row r="210" spans="1:8" ht="12.75">
      <c r="A210" s="25"/>
      <c r="B210" s="26"/>
      <c r="C210" s="26"/>
      <c r="D210" s="2">
        <f t="shared" si="10"/>
        <v>0</v>
      </c>
      <c r="E210" s="23">
        <f>SUM(D$4:D210)*1000/195</f>
        <v>28941.52537929551</v>
      </c>
      <c r="F210" s="5">
        <f t="shared" si="11"/>
        <v>0</v>
      </c>
      <c r="G210" s="16">
        <f t="shared" si="12"/>
        <v>0</v>
      </c>
      <c r="H210" s="29"/>
    </row>
    <row r="211" spans="1:8" ht="12.75">
      <c r="A211" s="25"/>
      <c r="B211" s="26"/>
      <c r="C211" s="26"/>
      <c r="D211" s="2">
        <f t="shared" si="10"/>
        <v>0</v>
      </c>
      <c r="E211" s="23">
        <f>SUM(D$4:D211)*1000/195</f>
        <v>28941.52537929551</v>
      </c>
      <c r="F211" s="5">
        <f t="shared" si="11"/>
        <v>0</v>
      </c>
      <c r="G211" s="16">
        <f t="shared" si="12"/>
        <v>0</v>
      </c>
      <c r="H211" s="29"/>
    </row>
    <row r="212" spans="1:8" ht="12.75">
      <c r="A212" s="25"/>
      <c r="B212" s="26"/>
      <c r="C212" s="26"/>
      <c r="D212" s="2">
        <f t="shared" si="10"/>
        <v>0</v>
      </c>
      <c r="E212" s="23">
        <f>SUM(D$4:D212)*1000/195</f>
        <v>28941.52537929551</v>
      </c>
      <c r="F212" s="5">
        <f t="shared" si="11"/>
        <v>0</v>
      </c>
      <c r="G212" s="16">
        <f t="shared" si="12"/>
        <v>0</v>
      </c>
      <c r="H212" s="29"/>
    </row>
    <row r="213" spans="1:8" ht="12.75">
      <c r="A213" s="25"/>
      <c r="B213" s="26"/>
      <c r="C213" s="26"/>
      <c r="D213" s="2">
        <f t="shared" si="10"/>
        <v>0</v>
      </c>
      <c r="E213" s="23">
        <f>SUM(D$4:D213)*1000/195</f>
        <v>28941.52537929551</v>
      </c>
      <c r="F213" s="5">
        <f t="shared" si="11"/>
        <v>0</v>
      </c>
      <c r="G213" s="16">
        <f t="shared" si="12"/>
        <v>0</v>
      </c>
      <c r="H213" s="29"/>
    </row>
    <row r="214" spans="1:8" ht="12.75">
      <c r="A214" s="25"/>
      <c r="B214" s="26"/>
      <c r="C214" s="26"/>
      <c r="D214" s="2">
        <f t="shared" si="10"/>
        <v>0</v>
      </c>
      <c r="E214" s="23">
        <f>SUM(D$4:D214)*1000/195</f>
        <v>28941.52537929551</v>
      </c>
      <c r="F214" s="5">
        <f t="shared" si="11"/>
        <v>0</v>
      </c>
      <c r="G214" s="16">
        <f t="shared" si="12"/>
        <v>0</v>
      </c>
      <c r="H214" s="29"/>
    </row>
    <row r="215" spans="1:8" ht="12.75">
      <c r="A215" s="25"/>
      <c r="B215" s="26"/>
      <c r="C215" s="26"/>
      <c r="D215" s="2">
        <f>SQRT((B215-B214)*(B215-B214)+(C215-C214)*(C215-C214))</f>
        <v>0</v>
      </c>
      <c r="E215" s="23">
        <f>SUM(D$4:D215)*1000/195</f>
        <v>28941.52537929551</v>
      </c>
      <c r="F215" s="5">
        <f t="shared" si="11"/>
        <v>0</v>
      </c>
      <c r="G215" s="16">
        <f t="shared" si="12"/>
        <v>0</v>
      </c>
      <c r="H215" s="29"/>
    </row>
    <row r="216" spans="1:8" ht="12.75">
      <c r="A216" s="25"/>
      <c r="B216" s="26"/>
      <c r="C216" s="26"/>
      <c r="D216" s="35"/>
      <c r="E216" s="36"/>
      <c r="F216" s="37"/>
      <c r="G216" s="38"/>
      <c r="H216" s="29"/>
    </row>
    <row r="217" spans="1:8" ht="13.5" thickBot="1">
      <c r="A217" s="25"/>
      <c r="B217" s="26"/>
      <c r="C217" s="26"/>
      <c r="D217" s="26"/>
      <c r="E217" s="27"/>
      <c r="F217" s="25"/>
      <c r="G217" s="28"/>
      <c r="H217" s="29"/>
    </row>
    <row r="218" spans="1:8" ht="26.25" customHeight="1" thickBot="1">
      <c r="A218" s="30"/>
      <c r="B218" s="31"/>
      <c r="C218" s="31"/>
      <c r="D218" s="31"/>
      <c r="E218" s="32"/>
      <c r="F218" s="30">
        <f>SUM(F4:F217)</f>
        <v>1076</v>
      </c>
      <c r="G218" s="33">
        <f>SUM(G4:G217)</f>
        <v>746</v>
      </c>
      <c r="H218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2006-04-05T10:59:28Z</dcterms:modified>
  <cp:category/>
  <cp:version/>
  <cp:contentType/>
  <cp:contentStatus/>
</cp:coreProperties>
</file>