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<sst xmlns="http://schemas.openxmlformats.org/spreadsheetml/2006/main" count="18" uniqueCount="15">
  <si>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</si>
  <si>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</si>
  <si>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</si>
  <si>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</si>
  <si>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</si>
  <si>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</si>
  <si>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</si>
  <si>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</si>
  <si>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</si>
  <si>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Cifra-kút</t>
  </si>
  <si>
    <t>Makkoshotyka, pecsételőhely</t>
  </si>
  <si>
    <t>Cirkálótanya</t>
  </si>
  <si>
    <t>Eszkála, vadászház</t>
  </si>
  <si>
    <t>Rákóczi-fa</t>
  </si>
  <si>
    <t>Bányi-nyereg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</si>
</sst>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Eszkála vadászház - Bányi-nyereg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185"/>
          <c:w val="0.773"/>
          <c:h val="0.53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291.2712168443677</c:v>
                </c:pt>
                <c:pt idx="2">
                  <c:v>364.15670609335183</c:v>
                </c:pt>
                <c:pt idx="3">
                  <c:v>364.15670609335183</c:v>
                </c:pt>
                <c:pt idx="4">
                  <c:v>548.8433020458555</c:v>
                </c:pt>
                <c:pt idx="5">
                  <c:v>918.6434328626749</c:v>
                </c:pt>
                <c:pt idx="6">
                  <c:v>1128.899843119085</c:v>
                </c:pt>
                <c:pt idx="7">
                  <c:v>1187.3703777395538</c:v>
                </c:pt>
                <c:pt idx="8">
                  <c:v>1305.7641867715047</c:v>
                </c:pt>
                <c:pt idx="9">
                  <c:v>1434.8890925357528</c:v>
                </c:pt>
                <c:pt idx="10">
                  <c:v>1640.0172976639578</c:v>
                </c:pt>
                <c:pt idx="11">
                  <c:v>1819.5044771511373</c:v>
                </c:pt>
                <c:pt idx="12">
                  <c:v>2113.203370756806</c:v>
                </c:pt>
                <c:pt idx="13">
                  <c:v>2264.115565316418</c:v>
                </c:pt>
                <c:pt idx="14">
                  <c:v>2418.7290364105856</c:v>
                </c:pt>
                <c:pt idx="15">
                  <c:v>2507.2555825728014</c:v>
                </c:pt>
                <c:pt idx="16">
                  <c:v>2719.7514733943467</c:v>
                </c:pt>
                <c:pt idx="17">
                  <c:v>2929.2560704796338</c:v>
                </c:pt>
                <c:pt idx="18">
                  <c:v>3063.8653499504717</c:v>
                </c:pt>
                <c:pt idx="19">
                  <c:v>3227.967914053036</c:v>
                </c:pt>
                <c:pt idx="20">
                  <c:v>3227.967914053036</c:v>
                </c:pt>
                <c:pt idx="21">
                  <c:v>3597.7680448698547</c:v>
                </c:pt>
                <c:pt idx="22">
                  <c:v>3820.41720739388</c:v>
                </c:pt>
                <c:pt idx="23">
                  <c:v>4205.169319843167</c:v>
                </c:pt>
                <c:pt idx="24">
                  <c:v>4457.704135273836</c:v>
                </c:pt>
                <c:pt idx="25">
                  <c:v>4664.682966767277</c:v>
                </c:pt>
                <c:pt idx="26">
                  <c:v>5138.813195744763</c:v>
                </c:pt>
                <c:pt idx="27">
                  <c:v>5257.761026562641</c:v>
                </c:pt>
                <c:pt idx="28">
                  <c:v>5448.610196469599</c:v>
                </c:pt>
                <c:pt idx="29">
                  <c:v>5605.921598009886</c:v>
                </c:pt>
                <c:pt idx="30">
                  <c:v>5719.786230374883</c:v>
                </c:pt>
                <c:pt idx="31">
                  <c:v>5862.365089600092</c:v>
                </c:pt>
                <c:pt idx="32">
                  <c:v>5929.031756266758</c:v>
                </c:pt>
                <c:pt idx="33">
                  <c:v>6049.735369558449</c:v>
                </c:pt>
                <c:pt idx="34">
                  <c:v>6129.346521846961</c:v>
                </c:pt>
                <c:pt idx="35">
                  <c:v>6200.589824356959</c:v>
                </c:pt>
                <c:pt idx="36">
                  <c:v>6320.308978510074</c:v>
                </c:pt>
                <c:pt idx="37">
                  <c:v>6387.17259292241</c:v>
                </c:pt>
                <c:pt idx="38">
                  <c:v>6521.390565520383</c:v>
                </c:pt>
                <c:pt idx="39">
                  <c:v>6716.2623603921775</c:v>
                </c:pt>
                <c:pt idx="40">
                  <c:v>6774.28137833569</c:v>
                </c:pt>
                <c:pt idx="41">
                  <c:v>6951.111528587657</c:v>
                </c:pt>
                <c:pt idx="42">
                  <c:v>7016.784597689531</c:v>
                </c:pt>
                <c:pt idx="43">
                  <c:v>7089.308370118922</c:v>
                </c:pt>
                <c:pt idx="44">
                  <c:v>7285.859835726477</c:v>
                </c:pt>
                <c:pt idx="45">
                  <c:v>7446.479935863563</c:v>
                </c:pt>
                <c:pt idx="46">
                  <c:v>7545.122931051621</c:v>
                </c:pt>
                <c:pt idx="47">
                  <c:v>7640.513060475921</c:v>
                </c:pt>
                <c:pt idx="48">
                  <c:v>7739.555152351961</c:v>
                </c:pt>
                <c:pt idx="49">
                  <c:v>7799.359787170886</c:v>
                </c:pt>
                <c:pt idx="50">
                  <c:v>7903.1980268186635</c:v>
                </c:pt>
                <c:pt idx="51">
                  <c:v>8032.322932582911</c:v>
                </c:pt>
                <c:pt idx="52">
                  <c:v>8253.074145403742</c:v>
                </c:pt>
                <c:pt idx="53">
                  <c:v>8473.348315607993</c:v>
                </c:pt>
                <c:pt idx="54">
                  <c:v>8533.152950426918</c:v>
                </c:pt>
                <c:pt idx="55">
                  <c:v>8589.795827438136</c:v>
                </c:pt>
                <c:pt idx="56">
                  <c:v>8669.571977110463</c:v>
                </c:pt>
                <c:pt idx="57">
                  <c:v>8943.727185410435</c:v>
                </c:pt>
                <c:pt idx="58">
                  <c:v>9270.80859503304</c:v>
                </c:pt>
                <c:pt idx="59">
                  <c:v>9446.220198894447</c:v>
                </c:pt>
                <c:pt idx="60">
                  <c:v>9573.602171698285</c:v>
                </c:pt>
                <c:pt idx="61">
                  <c:v>9731.996481559623</c:v>
                </c:pt>
                <c:pt idx="62">
                  <c:v>9762.765712328855</c:v>
                </c:pt>
                <c:pt idx="63">
                  <c:v>9999.886287132893</c:v>
                </c:pt>
                <c:pt idx="64">
                  <c:v>10160.178590805588</c:v>
                </c:pt>
                <c:pt idx="65">
                  <c:v>10284.319292722616</c:v>
                </c:pt>
                <c:pt idx="66">
                  <c:v>10419.707793055375</c:v>
                </c:pt>
                <c:pt idx="67">
                  <c:v>10518.350788243433</c:v>
                </c:pt>
                <c:pt idx="68">
                  <c:v>10584.02385734531</c:v>
                </c:pt>
                <c:pt idx="69">
                  <c:v>10639.493876967832</c:v>
                </c:pt>
                <c:pt idx="70">
                  <c:v>10873.038441823948</c:v>
                </c:pt>
                <c:pt idx="71">
                  <c:v>11065.26064504437</c:v>
                </c:pt>
                <c:pt idx="72">
                  <c:v>11287.732562618565</c:v>
                </c:pt>
                <c:pt idx="73">
                  <c:v>11549.82348239663</c:v>
                </c:pt>
                <c:pt idx="74">
                  <c:v>11717.806450131595</c:v>
                </c:pt>
                <c:pt idx="75">
                  <c:v>11948.575680900825</c:v>
                </c:pt>
                <c:pt idx="76">
                  <c:v>12065.74142099104</c:v>
                </c:pt>
                <c:pt idx="77">
                  <c:v>12065.74142099104</c:v>
                </c:pt>
                <c:pt idx="78">
                  <c:v>12287.739993523486</c:v>
                </c:pt>
                <c:pt idx="79">
                  <c:v>12436.457942241435</c:v>
                </c:pt>
                <c:pt idx="80">
                  <c:v>12562.595110202963</c:v>
                </c:pt>
                <c:pt idx="81">
                  <c:v>12700.676259103848</c:v>
                </c:pt>
                <c:pt idx="82">
                  <c:v>12923.325421627871</c:v>
                </c:pt>
                <c:pt idx="83">
                  <c:v>13057.052650452544</c:v>
                </c:pt>
                <c:pt idx="84">
                  <c:v>13253.6041160601</c:v>
                </c:pt>
                <c:pt idx="85">
                  <c:v>13411.58280119599</c:v>
                </c:pt>
                <c:pt idx="86">
                  <c:v>13518.662867954044</c:v>
                </c:pt>
                <c:pt idx="87">
                  <c:v>13650.009006157798</c:v>
                </c:pt>
                <c:pt idx="88">
                  <c:v>13749.580738665218</c:v>
                </c:pt>
                <c:pt idx="89">
                  <c:v>14005.990995075475</c:v>
                </c:pt>
                <c:pt idx="90">
                  <c:v>14124.938825893354</c:v>
                </c:pt>
                <c:pt idx="91">
                  <c:v>14258.272159226688</c:v>
                </c:pt>
                <c:pt idx="92">
                  <c:v>14343.62250269896</c:v>
                </c:pt>
                <c:pt idx="93">
                  <c:v>14425.833884965017</c:v>
                </c:pt>
                <c:pt idx="94">
                  <c:v>14505.44503725353</c:v>
                </c:pt>
                <c:pt idx="95">
                  <c:v>14763.542053297871</c:v>
                </c:pt>
                <c:pt idx="96">
                  <c:v>15045.779753930017</c:v>
                </c:pt>
                <c:pt idx="97">
                  <c:v>15297.114128388333</c:v>
                </c:pt>
                <c:pt idx="98">
                  <c:v>15493.464792173732</c:v>
                </c:pt>
                <c:pt idx="99">
                  <c:v>15561.883582246175</c:v>
                </c:pt>
                <c:pt idx="100">
                  <c:v>15707.834858869332</c:v>
                </c:pt>
                <c:pt idx="101">
                  <c:v>15923.768225755763</c:v>
                </c:pt>
                <c:pt idx="102">
                  <c:v>16144.698063997179</c:v>
                </c:pt>
                <c:pt idx="103">
                  <c:v>16191.977779162786</c:v>
                </c:pt>
                <c:pt idx="104">
                  <c:v>16295.816018810563</c:v>
                </c:pt>
                <c:pt idx="105">
                  <c:v>16400.41129088426</c:v>
                </c:pt>
                <c:pt idx="106">
                  <c:v>16496.214068793335</c:v>
                </c:pt>
                <c:pt idx="107">
                  <c:v>16548.511704830184</c:v>
                </c:pt>
                <c:pt idx="108">
                  <c:v>16615.17837149685</c:v>
                </c:pt>
                <c:pt idx="109">
                  <c:v>16682.041985909185</c:v>
                </c:pt>
                <c:pt idx="110">
                  <c:v>16754.92747515817</c:v>
                </c:pt>
                <c:pt idx="111">
                  <c:v>17012.820623069554</c:v>
                </c:pt>
                <c:pt idx="112">
                  <c:v>17095.51044612903</c:v>
                </c:pt>
                <c:pt idx="113">
                  <c:v>17237.349591625843</c:v>
                </c:pt>
                <c:pt idx="114">
                  <c:v>17313.066632960374</c:v>
                </c:pt>
                <c:pt idx="115">
                  <c:v>17395.756456019848</c:v>
                </c:pt>
                <c:pt idx="116">
                  <c:v>17458.354177126173</c:v>
                </c:pt>
                <c:pt idx="117">
                  <c:v>17540.405459177455</c:v>
                </c:pt>
                <c:pt idx="118">
                  <c:v>17618.51595257093</c:v>
                </c:pt>
                <c:pt idx="119">
                  <c:v>17618.51595257093</c:v>
                </c:pt>
                <c:pt idx="120">
                  <c:v>17685.966959945115</c:v>
                </c:pt>
                <c:pt idx="121">
                  <c:v>17908.143155047008</c:v>
                </c:pt>
                <c:pt idx="122">
                  <c:v>18035.111548925364</c:v>
                </c:pt>
                <c:pt idx="123">
                  <c:v>18190.826692009356</c:v>
                </c:pt>
                <c:pt idx="124">
                  <c:v>18345.44016310352</c:v>
                </c:pt>
                <c:pt idx="125">
                  <c:v>18540.37942268043</c:v>
                </c:pt>
                <c:pt idx="126">
                  <c:v>18692.851922652924</c:v>
                </c:pt>
                <c:pt idx="127">
                  <c:v>18780.632654799716</c:v>
                </c:pt>
                <c:pt idx="128">
                  <c:v>18780.632654799716</c:v>
                </c:pt>
                <c:pt idx="129">
                  <c:v>18780.632654799716</c:v>
                </c:pt>
                <c:pt idx="130">
                  <c:v>18780.632654799716</c:v>
                </c:pt>
                <c:pt idx="131">
                  <c:v>18780.632654799716</c:v>
                </c:pt>
                <c:pt idx="132">
                  <c:v>18780.632654799716</c:v>
                </c:pt>
                <c:pt idx="133">
                  <c:v>18780.632654799716</c:v>
                </c:pt>
                <c:pt idx="134">
                  <c:v>18780.632654799716</c:v>
                </c:pt>
                <c:pt idx="135">
                  <c:v>18780.632654799716</c:v>
                </c:pt>
                <c:pt idx="136">
                  <c:v>18780.632654799716</c:v>
                </c:pt>
                <c:pt idx="137">
                  <c:v>18780.632654799716</c:v>
                </c:pt>
                <c:pt idx="138">
                  <c:v>18780.632654799716</c:v>
                </c:pt>
                <c:pt idx="139">
                  <c:v>18780.632654799716</c:v>
                </c:pt>
                <c:pt idx="140">
                  <c:v>18780.632654799716</c:v>
                </c:pt>
                <c:pt idx="141">
                  <c:v>18780.632654799716</c:v>
                </c:pt>
                <c:pt idx="142">
                  <c:v>18780.632654799716</c:v>
                </c:pt>
                <c:pt idx="143">
                  <c:v>18780.632654799716</c:v>
                </c:pt>
                <c:pt idx="144">
                  <c:v>18780.632654799716</c:v>
                </c:pt>
                <c:pt idx="145">
                  <c:v>18780.632654799716</c:v>
                </c:pt>
                <c:pt idx="146">
                  <c:v>18780.632654799716</c:v>
                </c:pt>
                <c:pt idx="147">
                  <c:v>18780.632654799716</c:v>
                </c:pt>
                <c:pt idx="148">
                  <c:v>18780.632654799716</c:v>
                </c:pt>
                <c:pt idx="149">
                  <c:v>18780.632654799716</c:v>
                </c:pt>
                <c:pt idx="150">
                  <c:v>18780.632654799716</c:v>
                </c:pt>
                <c:pt idx="151">
                  <c:v>18780.632654799716</c:v>
                </c:pt>
                <c:pt idx="152">
                  <c:v>18780.632654799716</c:v>
                </c:pt>
                <c:pt idx="153">
                  <c:v>18780.632654799716</c:v>
                </c:pt>
                <c:pt idx="154">
                  <c:v>18780.632654799716</c:v>
                </c:pt>
                <c:pt idx="155">
                  <c:v>18780.632654799716</c:v>
                </c:pt>
                <c:pt idx="156">
                  <c:v>18780.632654799716</c:v>
                </c:pt>
                <c:pt idx="157">
                  <c:v>18780.632654799716</c:v>
                </c:pt>
                <c:pt idx="158">
                  <c:v>18780.632654799716</c:v>
                </c:pt>
                <c:pt idx="159">
                  <c:v>18780.632654799716</c:v>
                </c:pt>
                <c:pt idx="160">
                  <c:v>18780.632654799716</c:v>
                </c:pt>
                <c:pt idx="161">
                  <c:v>18780.632654799716</c:v>
                </c:pt>
                <c:pt idx="162">
                  <c:v>18780.632654799716</c:v>
                </c:pt>
                <c:pt idx="163">
                  <c:v>18780.632654799716</c:v>
                </c:pt>
                <c:pt idx="164">
                  <c:v>18780.632654799716</c:v>
                </c:pt>
                <c:pt idx="165">
                  <c:v>18780.632654799716</c:v>
                </c:pt>
                <c:pt idx="166">
                  <c:v>18780.632654799716</c:v>
                </c:pt>
                <c:pt idx="167">
                  <c:v>18780.632654799716</c:v>
                </c:pt>
                <c:pt idx="168">
                  <c:v>18780.632654799716</c:v>
                </c:pt>
                <c:pt idx="169">
                  <c:v>18780.632654799716</c:v>
                </c:pt>
                <c:pt idx="170">
                  <c:v>18780.632654799716</c:v>
                </c:pt>
                <c:pt idx="171">
                  <c:v>18780.632654799716</c:v>
                </c:pt>
                <c:pt idx="172">
                  <c:v>18780.632654799716</c:v>
                </c:pt>
                <c:pt idx="173">
                  <c:v>18780.632654799716</c:v>
                </c:pt>
                <c:pt idx="174">
                  <c:v>18780.632654799716</c:v>
                </c:pt>
                <c:pt idx="175">
                  <c:v>18780.632654799716</c:v>
                </c:pt>
                <c:pt idx="176">
                  <c:v>18780.632654799716</c:v>
                </c:pt>
                <c:pt idx="177">
                  <c:v>18780.632654799716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500</c:v>
                </c:pt>
                <c:pt idx="1">
                  <c:v>500</c:v>
                </c:pt>
                <c:pt idx="2">
                  <c:v>520</c:v>
                </c:pt>
                <c:pt idx="3">
                  <c:v>520</c:v>
                </c:pt>
                <c:pt idx="4">
                  <c:v>540</c:v>
                </c:pt>
                <c:pt idx="5">
                  <c:v>540</c:v>
                </c:pt>
                <c:pt idx="6">
                  <c:v>530</c:v>
                </c:pt>
                <c:pt idx="7">
                  <c:v>520</c:v>
                </c:pt>
                <c:pt idx="8">
                  <c:v>500</c:v>
                </c:pt>
                <c:pt idx="9">
                  <c:v>480</c:v>
                </c:pt>
                <c:pt idx="10">
                  <c:v>480</c:v>
                </c:pt>
                <c:pt idx="11">
                  <c:v>470</c:v>
                </c:pt>
                <c:pt idx="12">
                  <c:v>470</c:v>
                </c:pt>
                <c:pt idx="13">
                  <c:v>470</c:v>
                </c:pt>
                <c:pt idx="14">
                  <c:v>460</c:v>
                </c:pt>
                <c:pt idx="15">
                  <c:v>450</c:v>
                </c:pt>
                <c:pt idx="16">
                  <c:v>450</c:v>
                </c:pt>
                <c:pt idx="17">
                  <c:v>440</c:v>
                </c:pt>
                <c:pt idx="18">
                  <c:v>425</c:v>
                </c:pt>
                <c:pt idx="19">
                  <c:v>420</c:v>
                </c:pt>
                <c:pt idx="20">
                  <c:v>420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410</c:v>
                </c:pt>
                <c:pt idx="25">
                  <c:v>420</c:v>
                </c:pt>
                <c:pt idx="26">
                  <c:v>420</c:v>
                </c:pt>
                <c:pt idx="27">
                  <c:v>420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  <c:pt idx="31">
                  <c:v>440</c:v>
                </c:pt>
                <c:pt idx="32">
                  <c:v>430</c:v>
                </c:pt>
                <c:pt idx="33">
                  <c:v>420</c:v>
                </c:pt>
                <c:pt idx="34">
                  <c:v>400</c:v>
                </c:pt>
                <c:pt idx="35">
                  <c:v>380</c:v>
                </c:pt>
                <c:pt idx="36">
                  <c:v>370</c:v>
                </c:pt>
                <c:pt idx="37">
                  <c:v>380</c:v>
                </c:pt>
                <c:pt idx="38">
                  <c:v>360</c:v>
                </c:pt>
                <c:pt idx="39">
                  <c:v>340</c:v>
                </c:pt>
                <c:pt idx="40">
                  <c:v>340</c:v>
                </c:pt>
                <c:pt idx="41">
                  <c:v>320</c:v>
                </c:pt>
                <c:pt idx="42">
                  <c:v>310</c:v>
                </c:pt>
                <c:pt idx="43">
                  <c:v>300</c:v>
                </c:pt>
                <c:pt idx="44">
                  <c:v>280</c:v>
                </c:pt>
                <c:pt idx="45">
                  <c:v>260</c:v>
                </c:pt>
                <c:pt idx="46">
                  <c:v>240</c:v>
                </c:pt>
                <c:pt idx="47">
                  <c:v>220</c:v>
                </c:pt>
                <c:pt idx="48">
                  <c:v>200</c:v>
                </c:pt>
                <c:pt idx="49">
                  <c:v>210</c:v>
                </c:pt>
                <c:pt idx="50">
                  <c:v>200</c:v>
                </c:pt>
                <c:pt idx="51">
                  <c:v>180</c:v>
                </c:pt>
                <c:pt idx="52">
                  <c:v>170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155</c:v>
                </c:pt>
                <c:pt idx="57">
                  <c:v>150</c:v>
                </c:pt>
                <c:pt idx="58">
                  <c:v>160</c:v>
                </c:pt>
                <c:pt idx="59">
                  <c:v>165</c:v>
                </c:pt>
                <c:pt idx="60">
                  <c:v>180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180</c:v>
                </c:pt>
                <c:pt idx="65">
                  <c:v>170</c:v>
                </c:pt>
                <c:pt idx="66">
                  <c:v>160</c:v>
                </c:pt>
                <c:pt idx="67">
                  <c:v>140</c:v>
                </c:pt>
                <c:pt idx="68">
                  <c:v>140</c:v>
                </c:pt>
                <c:pt idx="69">
                  <c:v>145</c:v>
                </c:pt>
                <c:pt idx="70">
                  <c:v>160</c:v>
                </c:pt>
                <c:pt idx="71">
                  <c:v>170</c:v>
                </c:pt>
                <c:pt idx="72">
                  <c:v>180</c:v>
                </c:pt>
                <c:pt idx="73">
                  <c:v>180</c:v>
                </c:pt>
                <c:pt idx="74">
                  <c:v>200</c:v>
                </c:pt>
                <c:pt idx="75">
                  <c:v>210</c:v>
                </c:pt>
                <c:pt idx="76">
                  <c:v>220</c:v>
                </c:pt>
                <c:pt idx="77">
                  <c:v>220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190</c:v>
                </c:pt>
                <c:pt idx="83">
                  <c:v>180</c:v>
                </c:pt>
                <c:pt idx="84">
                  <c:v>170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170</c:v>
                </c:pt>
                <c:pt idx="90">
                  <c:v>180</c:v>
                </c:pt>
                <c:pt idx="91">
                  <c:v>200</c:v>
                </c:pt>
                <c:pt idx="92">
                  <c:v>220</c:v>
                </c:pt>
                <c:pt idx="93">
                  <c:v>240</c:v>
                </c:pt>
                <c:pt idx="94">
                  <c:v>240</c:v>
                </c:pt>
                <c:pt idx="95">
                  <c:v>240</c:v>
                </c:pt>
                <c:pt idx="96">
                  <c:v>230</c:v>
                </c:pt>
                <c:pt idx="97">
                  <c:v>230</c:v>
                </c:pt>
                <c:pt idx="98">
                  <c:v>240</c:v>
                </c:pt>
                <c:pt idx="99">
                  <c:v>250</c:v>
                </c:pt>
                <c:pt idx="100">
                  <c:v>240</c:v>
                </c:pt>
                <c:pt idx="101">
                  <c:v>250</c:v>
                </c:pt>
                <c:pt idx="102">
                  <c:v>240</c:v>
                </c:pt>
                <c:pt idx="103">
                  <c:v>220</c:v>
                </c:pt>
                <c:pt idx="104">
                  <c:v>220</c:v>
                </c:pt>
                <c:pt idx="105">
                  <c:v>220</c:v>
                </c:pt>
                <c:pt idx="106">
                  <c:v>220</c:v>
                </c:pt>
                <c:pt idx="107">
                  <c:v>230</c:v>
                </c:pt>
                <c:pt idx="108">
                  <c:v>240</c:v>
                </c:pt>
                <c:pt idx="109">
                  <c:v>240</c:v>
                </c:pt>
                <c:pt idx="110">
                  <c:v>260</c:v>
                </c:pt>
                <c:pt idx="111">
                  <c:v>250</c:v>
                </c:pt>
                <c:pt idx="112">
                  <c:v>240</c:v>
                </c:pt>
                <c:pt idx="113">
                  <c:v>220</c:v>
                </c:pt>
                <c:pt idx="114">
                  <c:v>220</c:v>
                </c:pt>
                <c:pt idx="115">
                  <c:v>220</c:v>
                </c:pt>
                <c:pt idx="116">
                  <c:v>230</c:v>
                </c:pt>
                <c:pt idx="117">
                  <c:v>240</c:v>
                </c:pt>
                <c:pt idx="118">
                  <c:v>240</c:v>
                </c:pt>
                <c:pt idx="119">
                  <c:v>240</c:v>
                </c:pt>
                <c:pt idx="120">
                  <c:v>240</c:v>
                </c:pt>
                <c:pt idx="121">
                  <c:v>240</c:v>
                </c:pt>
                <c:pt idx="122">
                  <c:v>215</c:v>
                </c:pt>
                <c:pt idx="123">
                  <c:v>240</c:v>
                </c:pt>
                <c:pt idx="124">
                  <c:v>240</c:v>
                </c:pt>
                <c:pt idx="125">
                  <c:v>220</c:v>
                </c:pt>
                <c:pt idx="126">
                  <c:v>220</c:v>
                </c:pt>
                <c:pt idx="127">
                  <c:v>220</c:v>
                </c:pt>
              </c:numCache>
            </c:numRef>
          </c:yVal>
          <c:smooth val="0"/>
        </c:ser>
        <c:axId val="8897041"/>
        <c:axId val="12964506"/>
      </c:scatterChart>
      <c:valAx>
        <c:axId val="8897041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964506"/>
        <c:crosses val="autoZero"/>
        <c:crossBetween val="midCat"/>
        <c:dispUnits/>
        <c:majorUnit val="5000"/>
        <c:minorUnit val="1000"/>
      </c:valAx>
      <c:valAx>
        <c:axId val="1296450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9704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0.588</cdr:y>
    </cdr:from>
    <cdr:to>
      <cdr:x>0.1635</cdr:x>
      <cdr:y>0.9345</cdr:y>
    </cdr:to>
    <cdr:sp>
      <cdr:nvSpPr>
        <cdr:cNvPr id="1" name="Line 8"/>
        <cdr:cNvSpPr>
          <a:spLocks/>
        </cdr:cNvSpPr>
      </cdr:nvSpPr>
      <cdr:spPr>
        <a:xfrm>
          <a:off x="1495425" y="33623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0.7525</cdr:y>
    </cdr:from>
    <cdr:to>
      <cdr:x>0.1635</cdr:x>
      <cdr:y>0.9165</cdr:y>
    </cdr:to>
    <cdr:sp>
      <cdr:nvSpPr>
        <cdr:cNvPr id="2" name="AutoShape 9"/>
        <cdr:cNvSpPr>
          <a:spLocks/>
        </cdr:cNvSpPr>
      </cdr:nvSpPr>
      <cdr:spPr>
        <a:xfrm rot="16200000">
          <a:off x="1362075" y="4305300"/>
          <a:ext cx="133350" cy="942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Eszkála, vadászház</a:t>
          </a:r>
        </a:p>
      </cdr:txBody>
    </cdr:sp>
  </cdr:relSizeAnchor>
  <cdr:relSizeAnchor xmlns:cdr="http://schemas.openxmlformats.org/drawingml/2006/chartDrawing">
    <cdr:from>
      <cdr:x>0.3945</cdr:x>
      <cdr:y>0.44175</cdr:y>
    </cdr:from>
    <cdr:to>
      <cdr:x>0.3945</cdr:x>
      <cdr:y>0.9345</cdr:y>
    </cdr:to>
    <cdr:sp>
      <cdr:nvSpPr>
        <cdr:cNvPr id="3" name="Line 10"/>
        <cdr:cNvSpPr>
          <a:spLocks/>
        </cdr:cNvSpPr>
      </cdr:nvSpPr>
      <cdr:spPr>
        <a:xfrm>
          <a:off x="3629025" y="2524125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0.84775</cdr:y>
    </cdr:from>
    <cdr:to>
      <cdr:x>0.39525</cdr:x>
      <cdr:y>0.9175</cdr:y>
    </cdr:to>
    <cdr:sp>
      <cdr:nvSpPr>
        <cdr:cNvPr id="4" name="AutoShape 11"/>
        <cdr:cNvSpPr>
          <a:spLocks/>
        </cdr:cNvSpPr>
      </cdr:nvSpPr>
      <cdr:spPr>
        <a:xfrm rot="16200000">
          <a:off x="3495675" y="4848225"/>
          <a:ext cx="133350" cy="400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Cifra-kút</a:t>
          </a:r>
        </a:p>
      </cdr:txBody>
    </cdr:sp>
  </cdr:relSizeAnchor>
  <cdr:relSizeAnchor xmlns:cdr="http://schemas.openxmlformats.org/drawingml/2006/chartDrawing">
    <cdr:from>
      <cdr:x>0.4825</cdr:x>
      <cdr:y>0.531</cdr:y>
    </cdr:from>
    <cdr:to>
      <cdr:x>0.4825</cdr:x>
      <cdr:y>0.9345</cdr:y>
    </cdr:to>
    <cdr:sp>
      <cdr:nvSpPr>
        <cdr:cNvPr id="5" name="Line 12"/>
        <cdr:cNvSpPr>
          <a:spLocks/>
        </cdr:cNvSpPr>
      </cdr:nvSpPr>
      <cdr:spPr>
        <a:xfrm>
          <a:off x="4438650" y="30384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0.72975</cdr:y>
    </cdr:from>
    <cdr:to>
      <cdr:x>0.4825</cdr:x>
      <cdr:y>0.919</cdr:y>
    </cdr:to>
    <cdr:sp>
      <cdr:nvSpPr>
        <cdr:cNvPr id="6" name="AutoShape 13"/>
        <cdr:cNvSpPr>
          <a:spLocks/>
        </cdr:cNvSpPr>
      </cdr:nvSpPr>
      <cdr:spPr>
        <a:xfrm rot="16200000">
          <a:off x="4305300" y="4171950"/>
          <a:ext cx="133350" cy="1085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Makkoshotyka, központ</a:t>
          </a:r>
        </a:p>
      </cdr:txBody>
    </cdr:sp>
  </cdr:relSizeAnchor>
  <cdr:relSizeAnchor xmlns:cdr="http://schemas.openxmlformats.org/drawingml/2006/chartDrawing">
    <cdr:from>
      <cdr:x>0.5925</cdr:x>
      <cdr:y>0.588</cdr:y>
    </cdr:from>
    <cdr:to>
      <cdr:x>0.5925</cdr:x>
      <cdr:y>0.9345</cdr:y>
    </cdr:to>
    <cdr:sp>
      <cdr:nvSpPr>
        <cdr:cNvPr id="7" name="Line 14"/>
        <cdr:cNvSpPr>
          <a:spLocks/>
        </cdr:cNvSpPr>
      </cdr:nvSpPr>
      <cdr:spPr>
        <a:xfrm>
          <a:off x="5448300" y="33623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0.5775</cdr:x>
      <cdr:y>0.81825</cdr:y>
    </cdr:from>
    <cdr:to>
      <cdr:x>0.5925</cdr:x>
      <cdr:y>0.91775</cdr:y>
    </cdr:to>
    <cdr:sp>
      <cdr:nvSpPr>
        <cdr:cNvPr id="8" name="AutoShape 15"/>
        <cdr:cNvSpPr>
          <a:spLocks/>
        </cdr:cNvSpPr>
      </cdr:nvSpPr>
      <cdr:spPr>
        <a:xfrm rot="16200000">
          <a:off x="5305425" y="4676775"/>
          <a:ext cx="133350" cy="571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Cirkálótanya</a:t>
          </a:r>
        </a:p>
      </cdr:txBody>
    </cdr:sp>
  </cdr:relSizeAnchor>
  <cdr:relSizeAnchor xmlns:cdr="http://schemas.openxmlformats.org/drawingml/2006/chartDrawing">
    <cdr:from>
      <cdr:x>0.70325</cdr:x>
      <cdr:y>0.49675</cdr:y>
    </cdr:from>
    <cdr:to>
      <cdr:x>0.70325</cdr:x>
      <cdr:y>0.9345</cdr:y>
    </cdr:to>
    <cdr:sp>
      <cdr:nvSpPr>
        <cdr:cNvPr id="9" name="Line 16"/>
        <cdr:cNvSpPr>
          <a:spLocks/>
        </cdr:cNvSpPr>
      </cdr:nvSpPr>
      <cdr:spPr>
        <a:xfrm>
          <a:off x="6467475" y="283845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0.83275</cdr:y>
    </cdr:from>
    <cdr:to>
      <cdr:x>0.70325</cdr:x>
      <cdr:y>0.921</cdr:y>
    </cdr:to>
    <cdr:sp>
      <cdr:nvSpPr>
        <cdr:cNvPr id="10" name="AutoShape 17"/>
        <cdr:cNvSpPr>
          <a:spLocks/>
        </cdr:cNvSpPr>
      </cdr:nvSpPr>
      <cdr:spPr>
        <a:xfrm rot="16200000">
          <a:off x="6334125" y="4762500"/>
          <a:ext cx="133350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Rákóczi-fa</a:t>
          </a:r>
        </a:p>
      </cdr:txBody>
    </cdr:sp>
  </cdr:relSizeAnchor>
  <cdr:relSizeAnchor xmlns:cdr="http://schemas.openxmlformats.org/drawingml/2006/chartDrawing">
    <cdr:from>
      <cdr:x>0.8355</cdr:x>
      <cdr:y>0.49675</cdr:y>
    </cdr:from>
    <cdr:to>
      <cdr:x>0.8355</cdr:x>
      <cdr:y>0.9345</cdr:y>
    </cdr:to>
    <cdr:sp>
      <cdr:nvSpPr>
        <cdr:cNvPr id="11" name="Line 18"/>
        <cdr:cNvSpPr>
          <a:spLocks/>
        </cdr:cNvSpPr>
      </cdr:nvSpPr>
      <cdr:spPr>
        <a:xfrm>
          <a:off x="7686675" y="283845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0.8075</cdr:y>
    </cdr:from>
    <cdr:to>
      <cdr:x>0.83425</cdr:x>
      <cdr:y>0.9175</cdr:y>
    </cdr:to>
    <cdr:sp>
      <cdr:nvSpPr>
        <cdr:cNvPr id="12" name="AutoShape 19"/>
        <cdr:cNvSpPr>
          <a:spLocks/>
        </cdr:cNvSpPr>
      </cdr:nvSpPr>
      <cdr:spPr>
        <a:xfrm rot="16200000">
          <a:off x="7534275" y="4619625"/>
          <a:ext cx="13335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Bányi-nyereg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105">
      <selection activeCell="I132" sqref="I132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500</v>
      </c>
      <c r="B4" s="40">
        <v>1015</v>
      </c>
      <c r="C4" s="41">
        <v>505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12</v>
      </c>
    </row>
    <row r="5" spans="1:8" ht="12.75">
      <c r="A5" s="5">
        <v>500</v>
      </c>
      <c r="B5" s="6">
        <v>1040</v>
      </c>
      <c r="C5" s="6">
        <v>454</v>
      </c>
      <c r="D5" s="2">
        <f>SQRT((B5-B4)*(B5-B4)+(C5-C4)*(C5-C4))</f>
        <v>56.79788728465171</v>
      </c>
      <c r="E5" s="23">
        <f>SUM(D$4:D5)*1000/195</f>
        <v>291.2712168443677</v>
      </c>
      <c r="F5" s="5">
        <f aca="true" t="shared" si="0" ref="F5:F68">IF(A5-A6&gt;0,A5-A6,0)</f>
        <v>0</v>
      </c>
      <c r="G5" s="16">
        <f aca="true" t="shared" si="1" ref="G5:G68">IF(A6-A5&gt;0,A6-A5,0)</f>
        <v>20</v>
      </c>
      <c r="H5" s="7"/>
    </row>
    <row r="6" spans="1:8" ht="12.75">
      <c r="A6" s="3">
        <v>520</v>
      </c>
      <c r="B6" s="1">
        <v>1051</v>
      </c>
      <c r="C6" s="1">
        <v>445</v>
      </c>
      <c r="D6" s="2">
        <f aca="true" t="shared" si="2" ref="D6:D32">SQRT((B6-B5)*(B6-B5)+(C6-C5)*(C6-C5))</f>
        <v>14.212670403551895</v>
      </c>
      <c r="E6" s="23">
        <f>SUM(D$4:D6)*1000/195</f>
        <v>364.15670609335183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520</v>
      </c>
      <c r="B7" s="1">
        <v>0</v>
      </c>
      <c r="C7" s="1">
        <v>445</v>
      </c>
      <c r="D7" s="2">
        <v>0</v>
      </c>
      <c r="E7" s="23">
        <f>SUM(D$4:D7)*1000/195</f>
        <v>364.15670609335183</v>
      </c>
      <c r="F7" s="5">
        <f t="shared" si="0"/>
        <v>0</v>
      </c>
      <c r="G7" s="16">
        <f t="shared" si="1"/>
        <v>20</v>
      </c>
      <c r="H7" s="4"/>
    </row>
    <row r="8" spans="1:8" ht="12.75">
      <c r="A8" s="3">
        <v>540</v>
      </c>
      <c r="B8" s="1">
        <v>1</v>
      </c>
      <c r="C8" s="1">
        <v>481</v>
      </c>
      <c r="D8" s="2">
        <f t="shared" si="2"/>
        <v>36.013886210738214</v>
      </c>
      <c r="E8" s="23">
        <f>SUM(D$4:D8)*1000/195</f>
        <v>548.8433020458555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540</v>
      </c>
      <c r="B9" s="1">
        <v>5</v>
      </c>
      <c r="C9" s="1">
        <v>553</v>
      </c>
      <c r="D9" s="2">
        <f t="shared" si="2"/>
        <v>72.11102550927978</v>
      </c>
      <c r="E9" s="23">
        <f>SUM(D$4:D9)*1000/195</f>
        <v>918.6434328626749</v>
      </c>
      <c r="F9" s="5">
        <f t="shared" si="0"/>
        <v>10</v>
      </c>
      <c r="G9" s="16">
        <f t="shared" si="1"/>
        <v>0</v>
      </c>
      <c r="H9" s="4"/>
    </row>
    <row r="10" spans="1:8" ht="12.75">
      <c r="A10" s="3">
        <v>530</v>
      </c>
      <c r="B10" s="1">
        <v>14</v>
      </c>
      <c r="C10" s="1">
        <v>593</v>
      </c>
      <c r="D10" s="2">
        <f t="shared" si="2"/>
        <v>41</v>
      </c>
      <c r="E10" s="23">
        <f>SUM(D$4:D10)*1000/195</f>
        <v>1128.899843119085</v>
      </c>
      <c r="F10" s="5">
        <f t="shared" si="0"/>
        <v>10</v>
      </c>
      <c r="G10" s="16">
        <f t="shared" si="1"/>
        <v>0</v>
      </c>
      <c r="H10" s="4"/>
    </row>
    <row r="11" spans="1:8" ht="12.75">
      <c r="A11" s="3">
        <v>520</v>
      </c>
      <c r="B11" s="1">
        <v>17</v>
      </c>
      <c r="C11" s="1">
        <v>604</v>
      </c>
      <c r="D11" s="2">
        <f t="shared" si="2"/>
        <v>11.40175425099138</v>
      </c>
      <c r="E11" s="23">
        <f>SUM(D$4:D11)*1000/195</f>
        <v>1187.3703777395538</v>
      </c>
      <c r="F11" s="5">
        <f t="shared" si="0"/>
        <v>20</v>
      </c>
      <c r="G11" s="16">
        <f t="shared" si="1"/>
        <v>0</v>
      </c>
      <c r="H11" s="4"/>
    </row>
    <row r="12" spans="1:8" ht="12.75">
      <c r="A12" s="3">
        <v>500</v>
      </c>
      <c r="B12" s="1">
        <v>19</v>
      </c>
      <c r="C12" s="1">
        <v>627</v>
      </c>
      <c r="D12" s="2">
        <f t="shared" si="2"/>
        <v>23.08679276123039</v>
      </c>
      <c r="E12" s="23">
        <f>SUM(D$4:D12)*1000/195</f>
        <v>1305.7641867715047</v>
      </c>
      <c r="F12" s="5">
        <f t="shared" si="0"/>
        <v>20</v>
      </c>
      <c r="G12" s="16">
        <f t="shared" si="1"/>
        <v>0</v>
      </c>
      <c r="H12" s="4"/>
    </row>
    <row r="13" spans="1:8" ht="12.75">
      <c r="A13" s="3">
        <v>480</v>
      </c>
      <c r="B13" s="1">
        <v>22</v>
      </c>
      <c r="C13" s="1">
        <v>652</v>
      </c>
      <c r="D13" s="2">
        <f t="shared" si="2"/>
        <v>25.179356624028344</v>
      </c>
      <c r="E13" s="23">
        <f>SUM(D$4:D13)*1000/195</f>
        <v>1434.8890925357528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480</v>
      </c>
      <c r="B14" s="1">
        <v>22</v>
      </c>
      <c r="C14" s="1">
        <v>692</v>
      </c>
      <c r="D14" s="2">
        <f t="shared" si="2"/>
        <v>40</v>
      </c>
      <c r="E14" s="23">
        <f>SUM(D$4:D14)*1000/195</f>
        <v>1640.0172976639578</v>
      </c>
      <c r="F14" s="5">
        <f t="shared" si="0"/>
        <v>10</v>
      </c>
      <c r="G14" s="16">
        <f t="shared" si="1"/>
        <v>0</v>
      </c>
      <c r="H14" s="4"/>
    </row>
    <row r="15" spans="1:8" ht="12.75">
      <c r="A15" s="3">
        <v>470</v>
      </c>
      <c r="B15" s="1">
        <v>22</v>
      </c>
      <c r="C15" s="1">
        <v>727</v>
      </c>
      <c r="D15" s="2">
        <f t="shared" si="2"/>
        <v>35</v>
      </c>
      <c r="E15" s="23">
        <f>SUM(D$4:D15)*1000/195</f>
        <v>1819.5044771511373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470</v>
      </c>
      <c r="B16" s="1">
        <v>46</v>
      </c>
      <c r="C16" s="1">
        <v>779</v>
      </c>
      <c r="D16" s="2">
        <f t="shared" si="2"/>
        <v>57.271284253105414</v>
      </c>
      <c r="E16" s="23">
        <f>SUM(D$4:D16)*1000/195</f>
        <v>2113.203370756806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470</v>
      </c>
      <c r="B17" s="1">
        <v>51</v>
      </c>
      <c r="C17" s="1">
        <v>808</v>
      </c>
      <c r="D17" s="2">
        <f t="shared" si="2"/>
        <v>29.427877939124322</v>
      </c>
      <c r="E17" s="23">
        <f>SUM(D$4:D17)*1000/195</f>
        <v>2264.115565316418</v>
      </c>
      <c r="F17" s="5">
        <f t="shared" si="0"/>
        <v>10</v>
      </c>
      <c r="G17" s="16">
        <f t="shared" si="1"/>
        <v>0</v>
      </c>
      <c r="H17" s="4"/>
    </row>
    <row r="18" spans="1:8" ht="12.75">
      <c r="A18" s="3">
        <v>460</v>
      </c>
      <c r="B18" s="1">
        <v>54</v>
      </c>
      <c r="C18" s="1">
        <v>838</v>
      </c>
      <c r="D18" s="2">
        <f t="shared" si="2"/>
        <v>30.14962686336267</v>
      </c>
      <c r="E18" s="23">
        <f>SUM(D$4:D18)*1000/195</f>
        <v>2418.7290364105856</v>
      </c>
      <c r="F18" s="5">
        <f t="shared" si="0"/>
        <v>10</v>
      </c>
      <c r="G18" s="16">
        <f t="shared" si="1"/>
        <v>0</v>
      </c>
      <c r="H18" s="4"/>
    </row>
    <row r="19" spans="1:8" ht="12.75">
      <c r="A19" s="3">
        <v>450</v>
      </c>
      <c r="B19" s="1">
        <v>57</v>
      </c>
      <c r="C19" s="1">
        <v>855</v>
      </c>
      <c r="D19" s="2">
        <f t="shared" si="2"/>
        <v>17.26267650163207</v>
      </c>
      <c r="E19" s="23">
        <f>SUM(D$4:D19)*1000/195</f>
        <v>2507.2555825728014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450</v>
      </c>
      <c r="B20" s="1">
        <v>43</v>
      </c>
      <c r="C20" s="1">
        <v>894</v>
      </c>
      <c r="D20" s="2">
        <f t="shared" si="2"/>
        <v>41.43669871020132</v>
      </c>
      <c r="E20" s="23">
        <f>SUM(D$4:D20)*1000/195</f>
        <v>2719.7514733943467</v>
      </c>
      <c r="F20" s="5">
        <f t="shared" si="0"/>
        <v>10</v>
      </c>
      <c r="G20" s="16">
        <f t="shared" si="1"/>
        <v>0</v>
      </c>
      <c r="H20" s="4"/>
    </row>
    <row r="21" spans="1:8" ht="12.75">
      <c r="A21" s="3">
        <v>440</v>
      </c>
      <c r="B21" s="1">
        <v>58</v>
      </c>
      <c r="C21" s="1">
        <v>932</v>
      </c>
      <c r="D21" s="2">
        <f t="shared" si="2"/>
        <v>40.85339643163099</v>
      </c>
      <c r="E21" s="23">
        <f>SUM(D$4:D21)*1000/195</f>
        <v>2929.2560704796338</v>
      </c>
      <c r="F21" s="5">
        <f t="shared" si="0"/>
        <v>15</v>
      </c>
      <c r="G21" s="16">
        <f t="shared" si="1"/>
        <v>0</v>
      </c>
      <c r="H21" s="4"/>
    </row>
    <row r="22" spans="1:8" ht="12.75">
      <c r="A22" s="3">
        <v>425</v>
      </c>
      <c r="B22" s="1">
        <v>66</v>
      </c>
      <c r="C22" s="1">
        <v>957</v>
      </c>
      <c r="D22" s="2">
        <f t="shared" si="2"/>
        <v>26.248809496813376</v>
      </c>
      <c r="E22" s="23">
        <f>SUM(D$4:D22)*1000/195</f>
        <v>3063.8653499504717</v>
      </c>
      <c r="F22" s="5">
        <f t="shared" si="0"/>
        <v>5</v>
      </c>
      <c r="G22" s="16">
        <f t="shared" si="1"/>
        <v>0</v>
      </c>
      <c r="H22" s="4"/>
    </row>
    <row r="23" spans="1:8" ht="12.75">
      <c r="A23" s="3">
        <v>420</v>
      </c>
      <c r="B23" s="1">
        <v>66</v>
      </c>
      <c r="C23" s="1">
        <v>989</v>
      </c>
      <c r="D23" s="2">
        <f t="shared" si="2"/>
        <v>32</v>
      </c>
      <c r="E23" s="23">
        <f>SUM(D$4:D23)*1000/195</f>
        <v>3227.967914053036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420</v>
      </c>
      <c r="B24" s="1">
        <v>58</v>
      </c>
      <c r="C24" s="1">
        <v>1008</v>
      </c>
      <c r="D24" s="2">
        <v>0</v>
      </c>
      <c r="E24" s="23">
        <f>SUM(D$4:D24)*1000/195</f>
        <v>3227.967914053036</v>
      </c>
      <c r="F24" s="5">
        <f t="shared" si="0"/>
        <v>20</v>
      </c>
      <c r="G24" s="16">
        <f t="shared" si="1"/>
        <v>0</v>
      </c>
      <c r="H24" s="4"/>
    </row>
    <row r="25" spans="1:8" ht="12.75">
      <c r="A25" s="3">
        <v>400</v>
      </c>
      <c r="B25" s="1">
        <v>34</v>
      </c>
      <c r="C25" s="1">
        <v>1076</v>
      </c>
      <c r="D25" s="2">
        <f t="shared" si="2"/>
        <v>72.11102550927978</v>
      </c>
      <c r="E25" s="23">
        <f>SUM(D$4:D25)*1000/195</f>
        <v>3597.7680448698547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400</v>
      </c>
      <c r="B26" s="1">
        <v>23</v>
      </c>
      <c r="C26" s="1">
        <v>1118</v>
      </c>
      <c r="D26" s="2">
        <f t="shared" si="2"/>
        <v>43.41658669218482</v>
      </c>
      <c r="E26" s="23">
        <f>SUM(D$4:D26)*1000/195</f>
        <v>3820.41720739388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400</v>
      </c>
      <c r="B27" s="1">
        <v>21</v>
      </c>
      <c r="C27" s="1">
        <v>1193</v>
      </c>
      <c r="D27" s="2">
        <f t="shared" si="2"/>
        <v>75.02666192761077</v>
      </c>
      <c r="E27" s="23">
        <f>SUM(D$4:D27)*1000/195</f>
        <v>4205.169319843167</v>
      </c>
      <c r="F27" s="5">
        <f t="shared" si="0"/>
        <v>0</v>
      </c>
      <c r="G27" s="16">
        <f t="shared" si="1"/>
        <v>10</v>
      </c>
      <c r="H27" s="4"/>
    </row>
    <row r="28" spans="1:8" ht="12.75">
      <c r="A28" s="3">
        <v>410</v>
      </c>
      <c r="B28" s="1">
        <v>45</v>
      </c>
      <c r="C28" s="1">
        <v>1236</v>
      </c>
      <c r="D28" s="2">
        <f t="shared" si="2"/>
        <v>49.24428900898052</v>
      </c>
      <c r="E28" s="23">
        <f>SUM(D$4:D28)*1000/195</f>
        <v>4457.704135273836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420</v>
      </c>
      <c r="B29" s="1">
        <v>75</v>
      </c>
      <c r="C29" s="1">
        <v>1263</v>
      </c>
      <c r="D29" s="2">
        <f t="shared" si="2"/>
        <v>40.36087214122113</v>
      </c>
      <c r="E29" s="23">
        <f>SUM(D$4:D29)*1000/195</f>
        <v>4664.682966767277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420</v>
      </c>
      <c r="B30" s="1">
        <v>133</v>
      </c>
      <c r="C30" s="1">
        <v>1335</v>
      </c>
      <c r="D30" s="2">
        <f t="shared" si="2"/>
        <v>92.45539465060976</v>
      </c>
      <c r="E30" s="23">
        <f>SUM(D$4:D30)*1000/195</f>
        <v>5138.813195744763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420</v>
      </c>
      <c r="B31" s="1">
        <v>156</v>
      </c>
      <c r="C31" s="1">
        <v>1338</v>
      </c>
      <c r="D31" s="2">
        <f t="shared" si="2"/>
        <v>23.194827009486403</v>
      </c>
      <c r="E31" s="23">
        <f>SUM(D$4:D31)*1000/195</f>
        <v>5257.761026562641</v>
      </c>
      <c r="F31" s="5">
        <f t="shared" si="0"/>
        <v>0</v>
      </c>
      <c r="G31" s="16">
        <f t="shared" si="1"/>
        <v>20</v>
      </c>
      <c r="H31" s="4"/>
    </row>
    <row r="32" spans="1:8" ht="12.75">
      <c r="A32" s="3">
        <v>440</v>
      </c>
      <c r="B32" s="1">
        <v>188</v>
      </c>
      <c r="C32" s="1">
        <v>1357</v>
      </c>
      <c r="D32" s="2">
        <f t="shared" si="2"/>
        <v>37.21558813185679</v>
      </c>
      <c r="E32" s="23">
        <f>SUM(D$4:D32)*1000/195</f>
        <v>5448.610196469599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440</v>
      </c>
      <c r="B33" s="1">
        <v>198</v>
      </c>
      <c r="C33" s="1">
        <v>1386</v>
      </c>
      <c r="D33" s="2">
        <f aca="true" t="shared" si="3" ref="D33:D53">SQRT((B33-B32)*(B33-B32)+(C33-C32)*(C33-C32))</f>
        <v>30.675723300355934</v>
      </c>
      <c r="E33" s="23">
        <f>SUM(D$4:D33)*1000/195</f>
        <v>5605.921598009886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440</v>
      </c>
      <c r="B34" s="1">
        <v>195</v>
      </c>
      <c r="C34" s="1">
        <v>1408</v>
      </c>
      <c r="D34" s="2">
        <f>SQRT((B34-B33)*(B34-B33)+(C34-C33)*(C34-C33))</f>
        <v>22.20360331117452</v>
      </c>
      <c r="E34" s="23">
        <f>SUM(D$4:D34)*1000/195</f>
        <v>5719.786230374883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440</v>
      </c>
      <c r="B35" s="1">
        <v>212</v>
      </c>
      <c r="C35" s="1">
        <v>1430</v>
      </c>
      <c r="D35" s="2">
        <f>SQRT((B35-B34)*(B35-B34)+(C35-C34)*(C35-C34))</f>
        <v>27.80287754891569</v>
      </c>
      <c r="E35" s="23">
        <f>SUM(D$4:D35)*1000/195</f>
        <v>5862.365089600092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430</v>
      </c>
      <c r="B36" s="1">
        <v>217</v>
      </c>
      <c r="C36" s="1">
        <v>1442</v>
      </c>
      <c r="D36" s="2">
        <f t="shared" si="3"/>
        <v>13</v>
      </c>
      <c r="E36" s="23">
        <f>SUM(D$4:D36)*1000/195</f>
        <v>5929.031756266758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420</v>
      </c>
      <c r="B37" s="1">
        <v>212</v>
      </c>
      <c r="C37" s="1">
        <v>1465</v>
      </c>
      <c r="D37" s="2">
        <f t="shared" si="3"/>
        <v>23.53720459187964</v>
      </c>
      <c r="E37" s="23">
        <f>SUM(D$4:D37)*1000/195</f>
        <v>6049.735369558449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400</v>
      </c>
      <c r="B38" s="1">
        <v>216</v>
      </c>
      <c r="C38" s="1">
        <v>1480</v>
      </c>
      <c r="D38" s="2">
        <f t="shared" si="3"/>
        <v>15.524174696260024</v>
      </c>
      <c r="E38" s="23">
        <f>SUM(D$4:D38)*1000/195</f>
        <v>6129.346521846961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380</v>
      </c>
      <c r="B39" s="1">
        <v>223</v>
      </c>
      <c r="C39" s="1">
        <v>1492</v>
      </c>
      <c r="D39" s="2">
        <f t="shared" si="3"/>
        <v>13.892443989449804</v>
      </c>
      <c r="E39" s="23">
        <f>SUM(D$4:D39)*1000/195</f>
        <v>6200.589824356959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370</v>
      </c>
      <c r="B40" s="1">
        <v>239</v>
      </c>
      <c r="C40" s="1">
        <v>1509</v>
      </c>
      <c r="D40" s="2">
        <f t="shared" si="3"/>
        <v>23.345235059857504</v>
      </c>
      <c r="E40" s="23">
        <f>SUM(D$4:D40)*1000/195</f>
        <v>6320.308978510074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380</v>
      </c>
      <c r="B41" s="1">
        <v>252</v>
      </c>
      <c r="C41" s="1">
        <v>1510</v>
      </c>
      <c r="D41" s="2">
        <f t="shared" si="3"/>
        <v>13.038404810405298</v>
      </c>
      <c r="E41" s="23">
        <f>SUM(D$4:D41)*1000/195</f>
        <v>6387.17259292241</v>
      </c>
      <c r="F41" s="5">
        <f t="shared" si="0"/>
        <v>20</v>
      </c>
      <c r="G41" s="16">
        <f t="shared" si="1"/>
        <v>0</v>
      </c>
      <c r="H41" s="4"/>
    </row>
    <row r="42" spans="1:9" ht="12.75">
      <c r="A42" s="3">
        <v>360</v>
      </c>
      <c r="B42" s="1">
        <v>271</v>
      </c>
      <c r="C42" s="1">
        <v>1528</v>
      </c>
      <c r="D42" s="2">
        <f t="shared" si="3"/>
        <v>26.1725046566048</v>
      </c>
      <c r="E42" s="23">
        <f>SUM(D$4:D42)*1000/195</f>
        <v>6521.390565520383</v>
      </c>
      <c r="F42" s="5">
        <f t="shared" si="0"/>
        <v>20</v>
      </c>
      <c r="G42" s="16">
        <f t="shared" si="1"/>
        <v>0</v>
      </c>
      <c r="H42" s="4" t="s">
        <v>9</v>
      </c>
      <c r="I42">
        <f>SUM(G4:G42)</f>
        <v>90</v>
      </c>
    </row>
    <row r="43" spans="1:8" ht="12.75">
      <c r="A43" s="3">
        <v>340</v>
      </c>
      <c r="B43" s="1">
        <v>309</v>
      </c>
      <c r="C43" s="1">
        <v>1528</v>
      </c>
      <c r="D43" s="2">
        <f t="shared" si="3"/>
        <v>38</v>
      </c>
      <c r="E43" s="23">
        <f>SUM(D$4:D43)*1000/195</f>
        <v>6716.2623603921775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340</v>
      </c>
      <c r="B44" s="1">
        <v>317</v>
      </c>
      <c r="C44" s="1">
        <v>1536</v>
      </c>
      <c r="D44" s="2">
        <f t="shared" si="3"/>
        <v>11.313708498984761</v>
      </c>
      <c r="E44" s="23">
        <f>SUM(D$4:D44)*1000/195</f>
        <v>6774.28137833569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320</v>
      </c>
      <c r="B45" s="1">
        <v>350</v>
      </c>
      <c r="C45" s="1">
        <v>1526</v>
      </c>
      <c r="D45" s="2">
        <f t="shared" si="3"/>
        <v>34.48187929913333</v>
      </c>
      <c r="E45" s="23">
        <f>SUM(D$4:D45)*1000/195</f>
        <v>6951.111528587657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310</v>
      </c>
      <c r="B46" s="1">
        <v>360</v>
      </c>
      <c r="C46" s="1">
        <v>1518</v>
      </c>
      <c r="D46" s="2">
        <f t="shared" si="3"/>
        <v>12.806248474865697</v>
      </c>
      <c r="E46" s="23">
        <f>SUM(D$4:D46)*1000/195</f>
        <v>7016.784597689531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300</v>
      </c>
      <c r="B47" s="1">
        <v>374</v>
      </c>
      <c r="C47" s="1">
        <v>1520</v>
      </c>
      <c r="D47" s="2">
        <f t="shared" si="3"/>
        <v>14.142135623730951</v>
      </c>
      <c r="E47" s="23">
        <f>SUM(D$4:D47)*1000/195</f>
        <v>7089.308370118922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280</v>
      </c>
      <c r="B48" s="1">
        <v>411</v>
      </c>
      <c r="C48" s="1">
        <v>1510</v>
      </c>
      <c r="D48" s="2">
        <f t="shared" si="3"/>
        <v>38.3275357934736</v>
      </c>
      <c r="E48" s="23">
        <f>SUM(D$4:D48)*1000/195</f>
        <v>7285.859835726477</v>
      </c>
      <c r="F48" s="5">
        <f t="shared" si="0"/>
        <v>20</v>
      </c>
      <c r="G48" s="16">
        <f t="shared" si="1"/>
        <v>0</v>
      </c>
      <c r="H48" s="4"/>
    </row>
    <row r="49" spans="1:8" ht="12.75">
      <c r="A49" s="3">
        <v>260</v>
      </c>
      <c r="B49" s="1">
        <v>441</v>
      </c>
      <c r="C49" s="1">
        <v>1501</v>
      </c>
      <c r="D49" s="2">
        <f t="shared" si="3"/>
        <v>31.32091952673165</v>
      </c>
      <c r="E49" s="23">
        <f>SUM(D$4:D49)*1000/195</f>
        <v>7446.479935863563</v>
      </c>
      <c r="F49" s="5">
        <f t="shared" si="0"/>
        <v>20</v>
      </c>
      <c r="G49" s="16">
        <f t="shared" si="1"/>
        <v>0</v>
      </c>
      <c r="H49" s="4"/>
    </row>
    <row r="50" spans="1:8" ht="12.75">
      <c r="A50" s="3">
        <v>240</v>
      </c>
      <c r="B50" s="1">
        <v>458</v>
      </c>
      <c r="C50" s="1">
        <v>1492</v>
      </c>
      <c r="D50" s="2">
        <f t="shared" si="3"/>
        <v>19.235384061671343</v>
      </c>
      <c r="E50" s="23">
        <f>SUM(D$4:D50)*1000/195</f>
        <v>7545.122931051621</v>
      </c>
      <c r="F50" s="5">
        <f t="shared" si="0"/>
        <v>20</v>
      </c>
      <c r="G50" s="16">
        <f t="shared" si="1"/>
        <v>0</v>
      </c>
      <c r="H50" s="4"/>
    </row>
    <row r="51" spans="1:8" ht="12.75">
      <c r="A51" s="3">
        <v>220</v>
      </c>
      <c r="B51" s="1">
        <v>473</v>
      </c>
      <c r="C51" s="1">
        <v>1481</v>
      </c>
      <c r="D51" s="2">
        <f t="shared" si="3"/>
        <v>18.601075237738275</v>
      </c>
      <c r="E51" s="23">
        <f>SUM(D$4:D51)*1000/195</f>
        <v>7640.513060475921</v>
      </c>
      <c r="F51" s="5">
        <f t="shared" si="0"/>
        <v>20</v>
      </c>
      <c r="G51" s="16">
        <f t="shared" si="1"/>
        <v>0</v>
      </c>
      <c r="H51" s="4"/>
    </row>
    <row r="52" spans="1:8" ht="12.75">
      <c r="A52" s="3">
        <v>200</v>
      </c>
      <c r="B52" s="1">
        <v>491</v>
      </c>
      <c r="C52" s="1">
        <v>1474</v>
      </c>
      <c r="D52" s="2">
        <f t="shared" si="3"/>
        <v>19.313207915827967</v>
      </c>
      <c r="E52" s="23">
        <f>SUM(D$4:D52)*1000/195</f>
        <v>7739.555152351961</v>
      </c>
      <c r="F52" s="5">
        <f t="shared" si="0"/>
        <v>0</v>
      </c>
      <c r="G52" s="16">
        <f t="shared" si="1"/>
        <v>10</v>
      </c>
      <c r="H52" s="4"/>
    </row>
    <row r="53" spans="1:8" ht="12.75">
      <c r="A53" s="3">
        <v>210</v>
      </c>
      <c r="B53" s="1">
        <v>501</v>
      </c>
      <c r="C53" s="1">
        <v>1480</v>
      </c>
      <c r="D53" s="2">
        <f t="shared" si="3"/>
        <v>11.661903789690601</v>
      </c>
      <c r="E53" s="23">
        <f>SUM(D$4:D53)*1000/195</f>
        <v>7799.359787170886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200</v>
      </c>
      <c r="B54" s="1">
        <v>520</v>
      </c>
      <c r="C54" s="1">
        <v>1473</v>
      </c>
      <c r="D54" s="2">
        <f aca="true" t="shared" si="4" ref="D54:D97">SQRT((B54-B53)*(B54-B53)+(C54-C53)*(C54-C53))</f>
        <v>20.248456731316587</v>
      </c>
      <c r="E54" s="23">
        <f>SUM(D$4:D54)*1000/195</f>
        <v>7903.1980268186635</v>
      </c>
      <c r="F54" s="5">
        <f t="shared" si="0"/>
        <v>20</v>
      </c>
      <c r="G54" s="16">
        <f t="shared" si="1"/>
        <v>0</v>
      </c>
      <c r="H54" s="4"/>
    </row>
    <row r="55" spans="1:8" ht="12.75">
      <c r="A55" s="3">
        <v>180</v>
      </c>
      <c r="B55" s="1">
        <v>545</v>
      </c>
      <c r="C55" s="1">
        <v>1470</v>
      </c>
      <c r="D55" s="2">
        <f t="shared" si="4"/>
        <v>25.179356624028344</v>
      </c>
      <c r="E55" s="23">
        <f>SUM(D$4:D55)*1000/195</f>
        <v>8032.322932582911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170</v>
      </c>
      <c r="B56" s="1">
        <v>588</v>
      </c>
      <c r="C56" s="1">
        <v>1472</v>
      </c>
      <c r="D56" s="2">
        <f t="shared" si="4"/>
        <v>43.04648650006177</v>
      </c>
      <c r="E56" s="23">
        <f>SUM(D$4:D56)*1000/195</f>
        <v>8253.074145403742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160</v>
      </c>
      <c r="B57" s="1">
        <v>630</v>
      </c>
      <c r="C57" s="1">
        <v>1481</v>
      </c>
      <c r="D57" s="2">
        <f t="shared" si="4"/>
        <v>42.95346318982906</v>
      </c>
      <c r="E57" s="23">
        <f>SUM(D$4:D57)*1000/195</f>
        <v>8473.348315607993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160</v>
      </c>
      <c r="B58" s="1">
        <v>640</v>
      </c>
      <c r="C58" s="1">
        <v>1475</v>
      </c>
      <c r="D58" s="2">
        <f t="shared" si="4"/>
        <v>11.661903789690601</v>
      </c>
      <c r="E58" s="23">
        <f>SUM(D$4:D58)*1000/195</f>
        <v>8533.152950426918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160</v>
      </c>
      <c r="B59" s="1">
        <v>651</v>
      </c>
      <c r="C59" s="1">
        <v>1476</v>
      </c>
      <c r="D59" s="2">
        <f t="shared" si="4"/>
        <v>11.045361017187261</v>
      </c>
      <c r="E59" s="23">
        <f>SUM(D$4:D59)*1000/195</f>
        <v>8589.795827438136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155</v>
      </c>
      <c r="B60" s="1">
        <v>662</v>
      </c>
      <c r="C60" s="1">
        <v>1487</v>
      </c>
      <c r="D60" s="2">
        <f t="shared" si="4"/>
        <v>15.556349186104045</v>
      </c>
      <c r="E60" s="23">
        <f>SUM(D$4:D60)*1000/195</f>
        <v>8669.571977110463</v>
      </c>
      <c r="F60" s="5">
        <f t="shared" si="0"/>
        <v>5</v>
      </c>
      <c r="G60" s="16">
        <f t="shared" si="1"/>
        <v>0</v>
      </c>
      <c r="H60" s="4"/>
    </row>
    <row r="61" spans="1:9" ht="12.75">
      <c r="A61" s="3">
        <v>150</v>
      </c>
      <c r="B61" s="1">
        <v>715</v>
      </c>
      <c r="C61" s="1">
        <v>1480</v>
      </c>
      <c r="D61" s="2">
        <f t="shared" si="4"/>
        <v>53.46026561849464</v>
      </c>
      <c r="E61" s="23">
        <f>SUM(D$4:D61)*1000/195</f>
        <v>8943.727185410435</v>
      </c>
      <c r="F61" s="5">
        <f t="shared" si="0"/>
        <v>0</v>
      </c>
      <c r="G61" s="16">
        <f t="shared" si="1"/>
        <v>10</v>
      </c>
      <c r="H61" s="4" t="s">
        <v>10</v>
      </c>
      <c r="I61">
        <f>SUM(G43:G61)</f>
        <v>20</v>
      </c>
    </row>
    <row r="62" spans="1:8" ht="12.75">
      <c r="A62" s="3">
        <v>160</v>
      </c>
      <c r="B62" s="1">
        <v>673</v>
      </c>
      <c r="C62" s="1">
        <v>1432</v>
      </c>
      <c r="D62" s="2">
        <f t="shared" si="4"/>
        <v>63.7808748764079</v>
      </c>
      <c r="E62" s="23">
        <f>SUM(D$4:D62)*1000/195</f>
        <v>9270.80859503304</v>
      </c>
      <c r="F62" s="5">
        <f t="shared" si="0"/>
        <v>0</v>
      </c>
      <c r="G62" s="16">
        <f t="shared" si="1"/>
        <v>5</v>
      </c>
      <c r="H62" s="4"/>
    </row>
    <row r="63" spans="1:8" ht="12.75">
      <c r="A63" s="3">
        <v>165</v>
      </c>
      <c r="B63" s="1">
        <v>694</v>
      </c>
      <c r="C63" s="1">
        <v>1405</v>
      </c>
      <c r="D63" s="2">
        <f t="shared" si="4"/>
        <v>34.20526275297414</v>
      </c>
      <c r="E63" s="23">
        <f>SUM(D$4:D63)*1000/195</f>
        <v>9446.220198894447</v>
      </c>
      <c r="F63" s="5">
        <f t="shared" si="0"/>
        <v>0</v>
      </c>
      <c r="G63" s="16">
        <f t="shared" si="1"/>
        <v>15</v>
      </c>
      <c r="H63" s="4"/>
    </row>
    <row r="64" spans="1:8" ht="12.75">
      <c r="A64" s="3">
        <v>180</v>
      </c>
      <c r="B64" s="1">
        <v>713</v>
      </c>
      <c r="C64" s="1">
        <v>1389</v>
      </c>
      <c r="D64" s="2">
        <f t="shared" si="4"/>
        <v>24.839484696748443</v>
      </c>
      <c r="E64" s="23">
        <f>SUM(D$4:D64)*1000/195</f>
        <v>9573.602171698285</v>
      </c>
      <c r="F64" s="5">
        <f t="shared" si="0"/>
        <v>0</v>
      </c>
      <c r="G64" s="16">
        <f t="shared" si="1"/>
        <v>20</v>
      </c>
      <c r="H64" s="4"/>
    </row>
    <row r="65" spans="1:8" ht="12.75">
      <c r="A65" s="3">
        <v>200</v>
      </c>
      <c r="B65" s="1">
        <v>740</v>
      </c>
      <c r="C65" s="1">
        <v>1374</v>
      </c>
      <c r="D65" s="2">
        <f t="shared" si="4"/>
        <v>30.886890422961002</v>
      </c>
      <c r="E65" s="23">
        <f>SUM(D$4:D65)*1000/195</f>
        <v>9731.996481559623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200</v>
      </c>
      <c r="B66" s="1">
        <v>740</v>
      </c>
      <c r="C66" s="1">
        <v>1368</v>
      </c>
      <c r="D66" s="2">
        <f t="shared" si="4"/>
        <v>6</v>
      </c>
      <c r="E66" s="23">
        <f>SUM(D$4:D66)*1000/195</f>
        <v>9762.765712328855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200</v>
      </c>
      <c r="B67" s="1">
        <v>783</v>
      </c>
      <c r="C67" s="1">
        <v>1351</v>
      </c>
      <c r="D67" s="2">
        <f t="shared" si="4"/>
        <v>46.238512086787566</v>
      </c>
      <c r="E67" s="23">
        <f>SUM(D$4:D67)*1000/195</f>
        <v>9999.886287132893</v>
      </c>
      <c r="F67" s="5">
        <f t="shared" si="0"/>
        <v>20</v>
      </c>
      <c r="G67" s="16">
        <f t="shared" si="1"/>
        <v>0</v>
      </c>
      <c r="H67" s="4"/>
    </row>
    <row r="68" spans="1:8" ht="12.75">
      <c r="A68" s="3">
        <v>180</v>
      </c>
      <c r="B68" s="1">
        <v>814</v>
      </c>
      <c r="C68" s="1">
        <v>1355</v>
      </c>
      <c r="D68" s="2">
        <f t="shared" si="4"/>
        <v>31.25699921617557</v>
      </c>
      <c r="E68" s="23">
        <f>SUM(D$4:D68)*1000/195</f>
        <v>10160.178590805588</v>
      </c>
      <c r="F68" s="5">
        <f t="shared" si="0"/>
        <v>10</v>
      </c>
      <c r="G68" s="16">
        <f t="shared" si="1"/>
        <v>0</v>
      </c>
      <c r="H68" s="4"/>
    </row>
    <row r="69" spans="1:8" ht="12.75">
      <c r="A69" s="3">
        <v>170</v>
      </c>
      <c r="B69" s="1">
        <v>833</v>
      </c>
      <c r="C69" s="1">
        <v>1340</v>
      </c>
      <c r="D69" s="2">
        <f t="shared" si="4"/>
        <v>24.20743687382041</v>
      </c>
      <c r="E69" s="23">
        <f>SUM(D$4:D69)*1000/195</f>
        <v>10284.319292722616</v>
      </c>
      <c r="F69" s="5">
        <f aca="true" t="shared" si="5" ref="F69:F132">IF(A69-A70&gt;0,A69-A70,0)</f>
        <v>10</v>
      </c>
      <c r="G69" s="16">
        <f aca="true" t="shared" si="6" ref="G69:G131">IF(A70-A69&gt;0,A70-A69,0)</f>
        <v>0</v>
      </c>
      <c r="H69" s="4"/>
    </row>
    <row r="70" spans="1:8" ht="12.75">
      <c r="A70" s="3">
        <v>160</v>
      </c>
      <c r="B70" s="1">
        <v>844</v>
      </c>
      <c r="C70" s="1">
        <v>1316</v>
      </c>
      <c r="D70" s="2">
        <f t="shared" si="4"/>
        <v>26.40075756488817</v>
      </c>
      <c r="E70" s="23">
        <f>SUM(D$4:D70)*1000/195</f>
        <v>10419.707793055375</v>
      </c>
      <c r="F70" s="5">
        <f t="shared" si="5"/>
        <v>20</v>
      </c>
      <c r="G70" s="16">
        <f t="shared" si="6"/>
        <v>0</v>
      </c>
      <c r="H70" s="4"/>
    </row>
    <row r="71" spans="1:8" ht="12.75">
      <c r="A71" s="3">
        <v>140</v>
      </c>
      <c r="B71" s="1">
        <v>861</v>
      </c>
      <c r="C71" s="1">
        <v>1307</v>
      </c>
      <c r="D71" s="2">
        <f t="shared" si="4"/>
        <v>19.235384061671343</v>
      </c>
      <c r="E71" s="23">
        <f>SUM(D$4:D71)*1000/195</f>
        <v>10518.350788243433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140</v>
      </c>
      <c r="B72" s="1">
        <v>869</v>
      </c>
      <c r="C72" s="1">
        <v>1297</v>
      </c>
      <c r="D72" s="2">
        <f t="shared" si="4"/>
        <v>12.806248474865697</v>
      </c>
      <c r="E72" s="23">
        <f>SUM(D$4:D72)*1000/195</f>
        <v>10584.02385734531</v>
      </c>
      <c r="F72" s="5">
        <f t="shared" si="5"/>
        <v>0</v>
      </c>
      <c r="G72" s="16">
        <f t="shared" si="6"/>
        <v>5</v>
      </c>
      <c r="H72" s="4"/>
    </row>
    <row r="73" spans="1:8" ht="12.75">
      <c r="A73" s="3">
        <v>145</v>
      </c>
      <c r="B73" s="1">
        <v>875</v>
      </c>
      <c r="C73" s="1">
        <v>1288</v>
      </c>
      <c r="D73" s="2">
        <f t="shared" si="4"/>
        <v>10.816653826391969</v>
      </c>
      <c r="E73" s="23">
        <f>SUM(D$4:D73)*1000/195</f>
        <v>10639.493876967832</v>
      </c>
      <c r="F73" s="5">
        <f t="shared" si="5"/>
        <v>0</v>
      </c>
      <c r="G73" s="16">
        <f t="shared" si="6"/>
        <v>15</v>
      </c>
      <c r="H73" s="4"/>
    </row>
    <row r="74" spans="1:8" ht="12.75">
      <c r="A74" s="3">
        <v>160</v>
      </c>
      <c r="B74" s="1">
        <v>918</v>
      </c>
      <c r="C74" s="1">
        <v>1273</v>
      </c>
      <c r="D74" s="2">
        <f t="shared" si="4"/>
        <v>45.5411901469428</v>
      </c>
      <c r="E74" s="23">
        <f>SUM(D$4:D74)*1000/195</f>
        <v>10873.038441823948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170</v>
      </c>
      <c r="B75" s="1">
        <v>945</v>
      </c>
      <c r="C75" s="1">
        <v>1247</v>
      </c>
      <c r="D75" s="2">
        <f t="shared" si="4"/>
        <v>37.48332962798263</v>
      </c>
      <c r="E75" s="23">
        <f>SUM(D$4:D75)*1000/195</f>
        <v>11065.26064504437</v>
      </c>
      <c r="F75" s="5">
        <f t="shared" si="5"/>
        <v>0</v>
      </c>
      <c r="G75" s="16">
        <f t="shared" si="6"/>
        <v>10</v>
      </c>
      <c r="H75" s="4"/>
    </row>
    <row r="76" spans="1:8" ht="12.75">
      <c r="A76" s="3">
        <v>180</v>
      </c>
      <c r="B76" s="1">
        <v>964</v>
      </c>
      <c r="C76" s="1">
        <v>1208</v>
      </c>
      <c r="D76" s="2">
        <f t="shared" si="4"/>
        <v>43.382023926967726</v>
      </c>
      <c r="E76" s="23">
        <f>SUM(D$4:D76)*1000/195</f>
        <v>11287.732562618565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180</v>
      </c>
      <c r="B77" s="1">
        <v>990</v>
      </c>
      <c r="C77" s="1">
        <v>1164</v>
      </c>
      <c r="D77" s="2">
        <f t="shared" si="4"/>
        <v>51.10772935672255</v>
      </c>
      <c r="E77" s="23">
        <f>SUM(D$4:D77)*1000/195</f>
        <v>11549.82348239663</v>
      </c>
      <c r="F77" s="5">
        <f t="shared" si="5"/>
        <v>0</v>
      </c>
      <c r="G77" s="16">
        <f t="shared" si="6"/>
        <v>20</v>
      </c>
      <c r="H77" s="4"/>
    </row>
    <row r="78" spans="1:8" ht="12.75">
      <c r="A78" s="3">
        <v>200</v>
      </c>
      <c r="B78" s="1">
        <v>997</v>
      </c>
      <c r="C78" s="1">
        <v>1132</v>
      </c>
      <c r="D78" s="2">
        <f t="shared" si="4"/>
        <v>32.7566787083184</v>
      </c>
      <c r="E78" s="23">
        <f>SUM(D$4:D78)*1000/195</f>
        <v>11717.806450131595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210</v>
      </c>
      <c r="B79" s="1">
        <v>997</v>
      </c>
      <c r="C79" s="1">
        <v>1087</v>
      </c>
      <c r="D79" s="2">
        <f t="shared" si="4"/>
        <v>45</v>
      </c>
      <c r="E79" s="23">
        <f>SUM(D$4:D79)*1000/195</f>
        <v>11948.575680900825</v>
      </c>
      <c r="F79" s="5">
        <f t="shared" si="5"/>
        <v>0</v>
      </c>
      <c r="G79" s="16">
        <f t="shared" si="6"/>
        <v>10</v>
      </c>
      <c r="H79" s="4"/>
    </row>
    <row r="80" spans="1:9" ht="13.5" thickBot="1">
      <c r="A80" s="3">
        <v>220</v>
      </c>
      <c r="B80" s="1">
        <v>1006</v>
      </c>
      <c r="C80" s="1">
        <v>1066</v>
      </c>
      <c r="D80" s="2">
        <f t="shared" si="4"/>
        <v>22.847319317591726</v>
      </c>
      <c r="E80" s="23">
        <f>SUM(D$4:D80)*1000/195</f>
        <v>12065.74142099104</v>
      </c>
      <c r="F80" s="5">
        <f t="shared" si="5"/>
        <v>0</v>
      </c>
      <c r="G80" s="16">
        <f t="shared" si="6"/>
        <v>0</v>
      </c>
      <c r="H80" s="4" t="s">
        <v>11</v>
      </c>
      <c r="I80">
        <f>SUM(G62:G80)</f>
        <v>120</v>
      </c>
    </row>
    <row r="81" spans="1:8" ht="12.75">
      <c r="A81" s="39">
        <v>220</v>
      </c>
      <c r="B81" s="40">
        <v>291</v>
      </c>
      <c r="C81" s="41">
        <v>1074</v>
      </c>
      <c r="D81" s="2">
        <v>0</v>
      </c>
      <c r="E81" s="23">
        <f>SUM(D$4:D81)*1000/195</f>
        <v>12065.74142099104</v>
      </c>
      <c r="F81" s="5">
        <f t="shared" si="5"/>
        <v>20</v>
      </c>
      <c r="G81" s="16">
        <f t="shared" si="6"/>
        <v>0</v>
      </c>
      <c r="H81" s="7"/>
    </row>
    <row r="82" spans="1:8" ht="12.75">
      <c r="A82" s="5">
        <v>200</v>
      </c>
      <c r="B82" s="6">
        <v>286</v>
      </c>
      <c r="C82" s="6">
        <v>1031</v>
      </c>
      <c r="D82" s="2">
        <f t="shared" si="4"/>
        <v>43.289721643826724</v>
      </c>
      <c r="E82" s="23">
        <f>SUM(D$4:D82)*1000/195</f>
        <v>12287.739993523486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200</v>
      </c>
      <c r="B83" s="1">
        <v>306</v>
      </c>
      <c r="C83" s="1">
        <v>1010</v>
      </c>
      <c r="D83" s="2">
        <f t="shared" si="4"/>
        <v>29</v>
      </c>
      <c r="E83" s="23">
        <f>SUM(D$4:D83)*1000/195</f>
        <v>12436.457942241435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200</v>
      </c>
      <c r="B84" s="1">
        <v>317</v>
      </c>
      <c r="C84" s="1">
        <v>988</v>
      </c>
      <c r="D84" s="2">
        <f t="shared" si="4"/>
        <v>24.596747752497688</v>
      </c>
      <c r="E84" s="23">
        <f>SUM(D$4:D84)*1000/195</f>
        <v>12562.595110202963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200</v>
      </c>
      <c r="B85" s="1">
        <v>340</v>
      </c>
      <c r="C85" s="1">
        <v>974</v>
      </c>
      <c r="D85" s="2">
        <f t="shared" si="4"/>
        <v>26.92582403567252</v>
      </c>
      <c r="E85" s="23">
        <f>SUM(D$4:D85)*1000/195</f>
        <v>12700.676259103848</v>
      </c>
      <c r="F85" s="5">
        <f t="shared" si="5"/>
        <v>10</v>
      </c>
      <c r="G85" s="16">
        <f t="shared" si="6"/>
        <v>0</v>
      </c>
      <c r="H85" s="4"/>
    </row>
    <row r="86" spans="1:8" ht="12.75">
      <c r="A86" s="3">
        <v>190</v>
      </c>
      <c r="B86" s="1">
        <v>382</v>
      </c>
      <c r="C86" s="1">
        <v>963</v>
      </c>
      <c r="D86" s="2">
        <f t="shared" si="4"/>
        <v>43.41658669218482</v>
      </c>
      <c r="E86" s="23">
        <f>SUM(D$4:D86)*1000/195</f>
        <v>12923.325421627871</v>
      </c>
      <c r="F86" s="5">
        <f t="shared" si="5"/>
        <v>10</v>
      </c>
      <c r="G86" s="16">
        <f t="shared" si="6"/>
        <v>0</v>
      </c>
      <c r="H86" s="4"/>
    </row>
    <row r="87" spans="1:8" ht="12.75">
      <c r="A87" s="3">
        <v>180</v>
      </c>
      <c r="B87" s="1">
        <v>404</v>
      </c>
      <c r="C87" s="1">
        <v>949</v>
      </c>
      <c r="D87" s="2">
        <f t="shared" si="4"/>
        <v>26.076809620810597</v>
      </c>
      <c r="E87" s="23">
        <f>SUM(D$4:D87)*1000/195</f>
        <v>13057.052650452544</v>
      </c>
      <c r="F87" s="5">
        <f t="shared" si="5"/>
        <v>10</v>
      </c>
      <c r="G87" s="16">
        <f t="shared" si="6"/>
        <v>0</v>
      </c>
      <c r="H87" s="4"/>
    </row>
    <row r="88" spans="1:8" ht="12.75">
      <c r="A88" s="3">
        <v>170</v>
      </c>
      <c r="B88" s="1">
        <v>414</v>
      </c>
      <c r="C88" s="1">
        <v>912</v>
      </c>
      <c r="D88" s="2">
        <f t="shared" si="4"/>
        <v>38.3275357934736</v>
      </c>
      <c r="E88" s="23">
        <f>SUM(D$4:D88)*1000/195</f>
        <v>13253.6041160601</v>
      </c>
      <c r="F88" s="5">
        <f t="shared" si="5"/>
        <v>10</v>
      </c>
      <c r="G88" s="16">
        <f t="shared" si="6"/>
        <v>0</v>
      </c>
      <c r="H88" s="4"/>
    </row>
    <row r="89" spans="1:8" ht="12.75">
      <c r="A89" s="3">
        <v>160</v>
      </c>
      <c r="B89" s="1">
        <v>421</v>
      </c>
      <c r="C89" s="1">
        <v>882</v>
      </c>
      <c r="D89" s="2">
        <f t="shared" si="4"/>
        <v>30.805843601498726</v>
      </c>
      <c r="E89" s="23">
        <f>SUM(D$4:D89)*1000/195</f>
        <v>13411.58280119599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160</v>
      </c>
      <c r="B90" s="1">
        <v>427</v>
      </c>
      <c r="C90" s="1">
        <v>862</v>
      </c>
      <c r="D90" s="2">
        <f t="shared" si="4"/>
        <v>20.8806130178211</v>
      </c>
      <c r="E90" s="23">
        <f>SUM(D$4:D90)*1000/195</f>
        <v>13518.662867954044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160</v>
      </c>
      <c r="B91" s="1">
        <v>447</v>
      </c>
      <c r="C91" s="1">
        <v>846</v>
      </c>
      <c r="D91" s="2">
        <f t="shared" si="4"/>
        <v>25.612496949731394</v>
      </c>
      <c r="E91" s="23">
        <f>SUM(D$4:D91)*1000/195</f>
        <v>13650.009006157798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160</v>
      </c>
      <c r="B92" s="1">
        <v>458</v>
      </c>
      <c r="C92" s="1">
        <v>830</v>
      </c>
      <c r="D92" s="2">
        <f t="shared" si="4"/>
        <v>19.4164878389476</v>
      </c>
      <c r="E92" s="23">
        <f>SUM(D$4:D92)*1000/195</f>
        <v>13749.580738665218</v>
      </c>
      <c r="F92" s="5">
        <f t="shared" si="5"/>
        <v>0</v>
      </c>
      <c r="G92" s="16">
        <f t="shared" si="6"/>
        <v>10</v>
      </c>
      <c r="H92" s="4"/>
    </row>
    <row r="93" spans="1:8" ht="12.75">
      <c r="A93" s="3">
        <v>170</v>
      </c>
      <c r="B93" s="1">
        <v>498</v>
      </c>
      <c r="C93" s="1">
        <v>800</v>
      </c>
      <c r="D93" s="2">
        <f t="shared" si="4"/>
        <v>50</v>
      </c>
      <c r="E93" s="23">
        <f>SUM(D$4:D93)*1000/195</f>
        <v>14005.990995075475</v>
      </c>
      <c r="F93" s="5">
        <f t="shared" si="5"/>
        <v>0</v>
      </c>
      <c r="G93" s="16">
        <f t="shared" si="6"/>
        <v>10</v>
      </c>
      <c r="H93" s="4"/>
    </row>
    <row r="94" spans="1:8" ht="12.75">
      <c r="A94" s="3">
        <v>180</v>
      </c>
      <c r="B94" s="1">
        <v>521</v>
      </c>
      <c r="C94" s="1">
        <v>803</v>
      </c>
      <c r="D94" s="2">
        <f t="shared" si="4"/>
        <v>23.194827009486403</v>
      </c>
      <c r="E94" s="23">
        <f>SUM(D$4:D94)*1000/195</f>
        <v>14124.938825893354</v>
      </c>
      <c r="F94" s="5">
        <f t="shared" si="5"/>
        <v>0</v>
      </c>
      <c r="G94" s="16">
        <f t="shared" si="6"/>
        <v>20</v>
      </c>
      <c r="H94" s="4"/>
    </row>
    <row r="95" spans="1:8" ht="12.75">
      <c r="A95" s="3">
        <v>200</v>
      </c>
      <c r="B95" s="1">
        <v>547</v>
      </c>
      <c r="C95" s="1">
        <v>803</v>
      </c>
      <c r="D95" s="2">
        <f t="shared" si="4"/>
        <v>26</v>
      </c>
      <c r="E95" s="23">
        <f>SUM(D$4:D95)*1000/195</f>
        <v>14258.272159226688</v>
      </c>
      <c r="F95" s="5">
        <f t="shared" si="5"/>
        <v>0</v>
      </c>
      <c r="G95" s="16">
        <f t="shared" si="6"/>
        <v>20</v>
      </c>
      <c r="H95" s="4"/>
    </row>
    <row r="96" spans="1:8" ht="12.75">
      <c r="A96" s="3">
        <v>220</v>
      </c>
      <c r="B96" s="1">
        <v>556</v>
      </c>
      <c r="C96" s="1">
        <v>817</v>
      </c>
      <c r="D96" s="2">
        <f t="shared" si="4"/>
        <v>16.64331697709324</v>
      </c>
      <c r="E96" s="23">
        <f>SUM(D$4:D96)*1000/195</f>
        <v>14343.62250269896</v>
      </c>
      <c r="F96" s="5">
        <f t="shared" si="5"/>
        <v>0</v>
      </c>
      <c r="G96" s="16">
        <f t="shared" si="6"/>
        <v>20</v>
      </c>
      <c r="H96" s="4"/>
    </row>
    <row r="97" spans="1:8" ht="12.75">
      <c r="A97" s="3">
        <v>240</v>
      </c>
      <c r="B97" s="1">
        <v>572</v>
      </c>
      <c r="C97" s="1">
        <v>816</v>
      </c>
      <c r="D97" s="2">
        <f t="shared" si="4"/>
        <v>16.0312195418814</v>
      </c>
      <c r="E97" s="23">
        <f>SUM(D$4:D97)*1000/195</f>
        <v>14425.833884965017</v>
      </c>
      <c r="F97" s="5">
        <f t="shared" si="5"/>
        <v>0</v>
      </c>
      <c r="G97" s="16">
        <f t="shared" si="6"/>
        <v>0</v>
      </c>
      <c r="H97" s="4"/>
    </row>
    <row r="98" spans="1:8" ht="12.75">
      <c r="A98" s="3">
        <v>240</v>
      </c>
      <c r="B98" s="1">
        <v>576</v>
      </c>
      <c r="C98" s="1">
        <v>831</v>
      </c>
      <c r="D98" s="2">
        <f aca="true" t="shared" si="7" ref="D98:D161">SQRT((B98-B97)*(B98-B97)+(C98-C97)*(C98-C97))</f>
        <v>15.524174696260024</v>
      </c>
      <c r="E98" s="23">
        <f>SUM(D$4:D98)*1000/195</f>
        <v>14505.44503725353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>
        <v>240</v>
      </c>
      <c r="B99" s="1">
        <v>623</v>
      </c>
      <c r="C99" s="1">
        <v>813</v>
      </c>
      <c r="D99" s="2">
        <f t="shared" si="7"/>
        <v>50.32891812864648</v>
      </c>
      <c r="E99" s="23">
        <f>SUM(D$4:D99)*1000/195</f>
        <v>14763.542053297871</v>
      </c>
      <c r="F99" s="5">
        <f t="shared" si="5"/>
        <v>10</v>
      </c>
      <c r="G99" s="16">
        <f t="shared" si="6"/>
        <v>0</v>
      </c>
      <c r="H99" s="4"/>
    </row>
    <row r="100" spans="1:9" ht="12.75">
      <c r="A100" s="3">
        <v>230</v>
      </c>
      <c r="B100" s="1">
        <v>673</v>
      </c>
      <c r="C100" s="1">
        <v>790</v>
      </c>
      <c r="D100" s="2">
        <f t="shared" si="7"/>
        <v>55.036351623268054</v>
      </c>
      <c r="E100" s="23">
        <f>SUM(D$4:D100)*1000/195</f>
        <v>15045.779753930017</v>
      </c>
      <c r="F100" s="5">
        <f t="shared" si="5"/>
        <v>0</v>
      </c>
      <c r="G100" s="16">
        <f t="shared" si="6"/>
        <v>0</v>
      </c>
      <c r="H100" s="4" t="s">
        <v>13</v>
      </c>
      <c r="I100">
        <f>SUM(G81:G100)</f>
        <v>80</v>
      </c>
    </row>
    <row r="101" spans="1:8" ht="12.75">
      <c r="A101" s="3">
        <v>230</v>
      </c>
      <c r="B101" s="1">
        <v>722</v>
      </c>
      <c r="C101" s="1">
        <v>789</v>
      </c>
      <c r="D101" s="2">
        <f t="shared" si="7"/>
        <v>49.01020301937138</v>
      </c>
      <c r="E101" s="23">
        <f>SUM(D$4:D101)*1000/195</f>
        <v>15297.114128388333</v>
      </c>
      <c r="F101" s="5">
        <f t="shared" si="5"/>
        <v>0</v>
      </c>
      <c r="G101" s="16">
        <f t="shared" si="6"/>
        <v>10</v>
      </c>
      <c r="H101" s="4"/>
    </row>
    <row r="102" spans="1:8" ht="12.75">
      <c r="A102" s="3">
        <v>240</v>
      </c>
      <c r="B102" s="1">
        <v>751</v>
      </c>
      <c r="C102" s="1">
        <v>764</v>
      </c>
      <c r="D102" s="2">
        <f t="shared" si="7"/>
        <v>38.28837943815329</v>
      </c>
      <c r="E102" s="23">
        <f>SUM(D$4:D102)*1000/195</f>
        <v>15493.464792173732</v>
      </c>
      <c r="F102" s="5">
        <f t="shared" si="5"/>
        <v>0</v>
      </c>
      <c r="G102" s="16">
        <f t="shared" si="6"/>
        <v>10</v>
      </c>
      <c r="H102" s="4"/>
    </row>
    <row r="103" spans="1:8" ht="12.75">
      <c r="A103" s="3">
        <v>250</v>
      </c>
      <c r="B103" s="1">
        <v>764</v>
      </c>
      <c r="C103" s="1">
        <v>761</v>
      </c>
      <c r="D103" s="2">
        <f t="shared" si="7"/>
        <v>13.341664064126334</v>
      </c>
      <c r="E103" s="23">
        <f>SUM(D$4:D103)*1000/195</f>
        <v>15561.883582246175</v>
      </c>
      <c r="F103" s="5">
        <f t="shared" si="5"/>
        <v>10</v>
      </c>
      <c r="G103" s="16">
        <f t="shared" si="6"/>
        <v>0</v>
      </c>
      <c r="H103" s="4"/>
    </row>
    <row r="104" spans="1:8" ht="12.75">
      <c r="A104" s="3">
        <v>240</v>
      </c>
      <c r="B104" s="1">
        <v>791</v>
      </c>
      <c r="C104" s="1">
        <v>770</v>
      </c>
      <c r="D104" s="2">
        <f t="shared" si="7"/>
        <v>28.460498941515414</v>
      </c>
      <c r="E104" s="23">
        <f>SUM(D$4:D104)*1000/195</f>
        <v>15707.834858869332</v>
      </c>
      <c r="F104" s="5">
        <f t="shared" si="5"/>
        <v>0</v>
      </c>
      <c r="G104" s="16">
        <f t="shared" si="6"/>
        <v>10</v>
      </c>
      <c r="H104" s="4"/>
    </row>
    <row r="105" spans="1:8" ht="12.75">
      <c r="A105" s="3">
        <v>250</v>
      </c>
      <c r="B105" s="1">
        <v>833</v>
      </c>
      <c r="C105" s="1">
        <v>773</v>
      </c>
      <c r="D105" s="2">
        <f t="shared" si="7"/>
        <v>42.1070065428546</v>
      </c>
      <c r="E105" s="23">
        <f>SUM(D$4:D105)*1000/195</f>
        <v>15923.768225755763</v>
      </c>
      <c r="F105" s="5">
        <f t="shared" si="5"/>
        <v>10</v>
      </c>
      <c r="G105" s="16">
        <f t="shared" si="6"/>
        <v>0</v>
      </c>
      <c r="H105" s="4"/>
    </row>
    <row r="106" spans="1:8" ht="12.75">
      <c r="A106" s="3">
        <v>240</v>
      </c>
      <c r="B106" s="1">
        <v>873</v>
      </c>
      <c r="C106" s="1">
        <v>757</v>
      </c>
      <c r="D106" s="2">
        <f t="shared" si="7"/>
        <v>43.08131845707603</v>
      </c>
      <c r="E106" s="23">
        <f>SUM(D$4:D106)*1000/195</f>
        <v>16144.698063997179</v>
      </c>
      <c r="F106" s="5">
        <f t="shared" si="5"/>
        <v>20</v>
      </c>
      <c r="G106" s="16">
        <f t="shared" si="6"/>
        <v>0</v>
      </c>
      <c r="H106" s="4"/>
    </row>
    <row r="107" spans="1:8" ht="12.75">
      <c r="A107" s="3">
        <v>220</v>
      </c>
      <c r="B107" s="1">
        <v>880</v>
      </c>
      <c r="C107" s="1">
        <v>763</v>
      </c>
      <c r="D107" s="2">
        <f t="shared" si="7"/>
        <v>9.219544457292887</v>
      </c>
      <c r="E107" s="23">
        <f>SUM(D$4:D107)*1000/195</f>
        <v>16191.977779162786</v>
      </c>
      <c r="F107" s="5">
        <f t="shared" si="5"/>
        <v>0</v>
      </c>
      <c r="G107" s="16">
        <f t="shared" si="6"/>
        <v>0</v>
      </c>
      <c r="H107" s="4"/>
    </row>
    <row r="108" spans="1:8" ht="12.75">
      <c r="A108" s="3">
        <v>220</v>
      </c>
      <c r="B108" s="1">
        <v>897</v>
      </c>
      <c r="C108" s="1">
        <v>774</v>
      </c>
      <c r="D108" s="2">
        <f t="shared" si="7"/>
        <v>20.248456731316587</v>
      </c>
      <c r="E108" s="23">
        <f>SUM(D$4:D108)*1000/195</f>
        <v>16295.816018810563</v>
      </c>
      <c r="F108" s="5">
        <f t="shared" si="5"/>
        <v>0</v>
      </c>
      <c r="G108" s="16">
        <f t="shared" si="6"/>
        <v>0</v>
      </c>
      <c r="H108" s="4"/>
    </row>
    <row r="109" spans="1:8" ht="12.75">
      <c r="A109" s="3">
        <v>220</v>
      </c>
      <c r="B109" s="1">
        <v>893</v>
      </c>
      <c r="C109" s="1">
        <v>794</v>
      </c>
      <c r="D109" s="2">
        <f t="shared" si="7"/>
        <v>20.396078054371138</v>
      </c>
      <c r="E109" s="23">
        <f>SUM(D$4:D109)*1000/195</f>
        <v>16400.41129088426</v>
      </c>
      <c r="F109" s="5">
        <f t="shared" si="5"/>
        <v>0</v>
      </c>
      <c r="G109" s="16">
        <f t="shared" si="6"/>
        <v>0</v>
      </c>
      <c r="H109" s="4"/>
    </row>
    <row r="110" spans="1:8" ht="12.75">
      <c r="A110" s="3">
        <v>220</v>
      </c>
      <c r="B110" s="1">
        <v>898</v>
      </c>
      <c r="C110" s="1">
        <v>812</v>
      </c>
      <c r="D110" s="2">
        <f t="shared" si="7"/>
        <v>18.681541692269406</v>
      </c>
      <c r="E110" s="23">
        <f>SUM(D$4:D110)*1000/195</f>
        <v>16496.214068793335</v>
      </c>
      <c r="F110" s="5">
        <f t="shared" si="5"/>
        <v>0</v>
      </c>
      <c r="G110" s="16">
        <f t="shared" si="6"/>
        <v>10</v>
      </c>
      <c r="H110" s="4"/>
    </row>
    <row r="111" spans="1:8" ht="12.75">
      <c r="A111" s="3">
        <v>230</v>
      </c>
      <c r="B111" s="1">
        <v>908</v>
      </c>
      <c r="C111" s="1">
        <v>810</v>
      </c>
      <c r="D111" s="2">
        <f t="shared" si="7"/>
        <v>10.198039027185569</v>
      </c>
      <c r="E111" s="23">
        <f>SUM(D$4:D111)*1000/195</f>
        <v>16548.511704830184</v>
      </c>
      <c r="F111" s="5">
        <f t="shared" si="5"/>
        <v>0</v>
      </c>
      <c r="G111" s="16">
        <f t="shared" si="6"/>
        <v>10</v>
      </c>
      <c r="H111" s="4"/>
    </row>
    <row r="112" spans="1:8" ht="12.75">
      <c r="A112" s="3">
        <v>240</v>
      </c>
      <c r="B112" s="1">
        <v>908</v>
      </c>
      <c r="C112" s="1">
        <v>797</v>
      </c>
      <c r="D112" s="2">
        <f t="shared" si="7"/>
        <v>13</v>
      </c>
      <c r="E112" s="23">
        <f>SUM(D$4:D112)*1000/195</f>
        <v>16615.17837149685</v>
      </c>
      <c r="F112" s="5">
        <f t="shared" si="5"/>
        <v>0</v>
      </c>
      <c r="G112" s="16">
        <f t="shared" si="6"/>
        <v>0</v>
      </c>
      <c r="H112" s="4"/>
    </row>
    <row r="113" spans="1:8" ht="12.75">
      <c r="A113" s="3">
        <v>240</v>
      </c>
      <c r="B113" s="1">
        <v>921</v>
      </c>
      <c r="C113" s="1">
        <v>796</v>
      </c>
      <c r="D113" s="2">
        <f t="shared" si="7"/>
        <v>13.038404810405298</v>
      </c>
      <c r="E113" s="23">
        <f>SUM(D$4:D113)*1000/195</f>
        <v>16682.041985909185</v>
      </c>
      <c r="F113" s="5">
        <f t="shared" si="5"/>
        <v>0</v>
      </c>
      <c r="G113" s="16">
        <f t="shared" si="6"/>
        <v>20</v>
      </c>
      <c r="H113" s="4"/>
    </row>
    <row r="114" spans="1:8" ht="12.75">
      <c r="A114" s="3">
        <v>260</v>
      </c>
      <c r="B114" s="1">
        <v>930</v>
      </c>
      <c r="C114" s="1">
        <v>785</v>
      </c>
      <c r="D114" s="2">
        <f t="shared" si="7"/>
        <v>14.212670403551895</v>
      </c>
      <c r="E114" s="23">
        <f>SUM(D$4:D114)*1000/195</f>
        <v>16754.92747515817</v>
      </c>
      <c r="F114" s="5">
        <f t="shared" si="5"/>
        <v>10</v>
      </c>
      <c r="G114" s="16">
        <f t="shared" si="6"/>
        <v>0</v>
      </c>
      <c r="H114" s="4"/>
    </row>
    <row r="115" spans="1:8" ht="12.75">
      <c r="A115" s="3">
        <v>250</v>
      </c>
      <c r="B115" s="1">
        <v>978</v>
      </c>
      <c r="C115" s="1">
        <v>800</v>
      </c>
      <c r="D115" s="2">
        <f t="shared" si="7"/>
        <v>50.28916384272063</v>
      </c>
      <c r="E115" s="23">
        <f>SUM(D$4:D115)*1000/195</f>
        <v>17012.820623069554</v>
      </c>
      <c r="F115" s="5">
        <f t="shared" si="5"/>
        <v>10</v>
      </c>
      <c r="G115" s="16">
        <f t="shared" si="6"/>
        <v>0</v>
      </c>
      <c r="H115" s="4"/>
    </row>
    <row r="116" spans="1:8" ht="12.75">
      <c r="A116" s="3">
        <v>240</v>
      </c>
      <c r="B116" s="1">
        <v>986</v>
      </c>
      <c r="C116" s="1">
        <v>814</v>
      </c>
      <c r="D116" s="2">
        <f t="shared" si="7"/>
        <v>16.1245154965971</v>
      </c>
      <c r="E116" s="23">
        <f>SUM(D$4:D116)*1000/195</f>
        <v>17095.51044612903</v>
      </c>
      <c r="F116" s="5">
        <f t="shared" si="5"/>
        <v>20</v>
      </c>
      <c r="G116" s="16">
        <f t="shared" si="6"/>
        <v>0</v>
      </c>
      <c r="H116" s="4"/>
    </row>
    <row r="117" spans="1:8" ht="12.75">
      <c r="A117" s="3">
        <v>220</v>
      </c>
      <c r="B117" s="1">
        <v>1007</v>
      </c>
      <c r="C117" s="1">
        <v>832</v>
      </c>
      <c r="D117" s="2">
        <f t="shared" si="7"/>
        <v>27.65863337187866</v>
      </c>
      <c r="E117" s="23">
        <f>SUM(D$4:D117)*1000/195</f>
        <v>17237.349591625843</v>
      </c>
      <c r="F117" s="5">
        <f t="shared" si="5"/>
        <v>0</v>
      </c>
      <c r="G117" s="16">
        <f t="shared" si="6"/>
        <v>0</v>
      </c>
      <c r="H117" s="4"/>
    </row>
    <row r="118" spans="1:8" ht="12.75">
      <c r="A118" s="3">
        <v>220</v>
      </c>
      <c r="B118" s="1">
        <v>1014</v>
      </c>
      <c r="C118" s="1">
        <v>819</v>
      </c>
      <c r="D118" s="2">
        <f t="shared" si="7"/>
        <v>14.7648230602334</v>
      </c>
      <c r="E118" s="23">
        <f>SUM(D$4:D118)*1000/195</f>
        <v>17313.066632960374</v>
      </c>
      <c r="F118" s="5">
        <f t="shared" si="5"/>
        <v>0</v>
      </c>
      <c r="G118" s="16">
        <f t="shared" si="6"/>
        <v>0</v>
      </c>
      <c r="H118" s="4"/>
    </row>
    <row r="119" spans="1:8" ht="12.75">
      <c r="A119" s="3">
        <v>220</v>
      </c>
      <c r="B119" s="1">
        <v>1012</v>
      </c>
      <c r="C119" s="1">
        <v>803</v>
      </c>
      <c r="D119" s="2">
        <f t="shared" si="7"/>
        <v>16.1245154965971</v>
      </c>
      <c r="E119" s="23">
        <f>SUM(D$4:D119)*1000/195</f>
        <v>17395.756456019848</v>
      </c>
      <c r="F119" s="5">
        <f t="shared" si="5"/>
        <v>0</v>
      </c>
      <c r="G119" s="16">
        <f t="shared" si="6"/>
        <v>10</v>
      </c>
      <c r="H119" s="4"/>
    </row>
    <row r="120" spans="1:8" ht="12.75">
      <c r="A120" s="3">
        <v>230</v>
      </c>
      <c r="B120" s="1">
        <v>1019</v>
      </c>
      <c r="C120" s="1">
        <v>793</v>
      </c>
      <c r="D120" s="2">
        <f t="shared" si="7"/>
        <v>12.206555615733702</v>
      </c>
      <c r="E120" s="23">
        <f>SUM(D$4:D120)*1000/195</f>
        <v>17458.354177126173</v>
      </c>
      <c r="F120" s="5">
        <f t="shared" si="5"/>
        <v>0</v>
      </c>
      <c r="G120" s="16">
        <f t="shared" si="6"/>
        <v>10</v>
      </c>
      <c r="H120" s="4"/>
    </row>
    <row r="121" spans="1:8" ht="12.75">
      <c r="A121" s="3">
        <v>240</v>
      </c>
      <c r="B121" s="1">
        <v>1035</v>
      </c>
      <c r="C121" s="1">
        <v>793</v>
      </c>
      <c r="D121" s="2">
        <f t="shared" si="7"/>
        <v>16</v>
      </c>
      <c r="E121" s="23">
        <f>SUM(D$4:D121)*1000/195</f>
        <v>17540.405459177455</v>
      </c>
      <c r="F121" s="5">
        <f t="shared" si="5"/>
        <v>0</v>
      </c>
      <c r="G121" s="16">
        <f t="shared" si="6"/>
        <v>0</v>
      </c>
      <c r="H121" s="4"/>
    </row>
    <row r="122" spans="1:8" ht="12.75">
      <c r="A122" s="3">
        <v>240</v>
      </c>
      <c r="B122" s="1">
        <v>1049</v>
      </c>
      <c r="C122" s="1">
        <v>799</v>
      </c>
      <c r="D122" s="2">
        <f t="shared" si="7"/>
        <v>15.231546211727817</v>
      </c>
      <c r="E122" s="23">
        <f>SUM(D$4:D122)*1000/195</f>
        <v>17618.51595257093</v>
      </c>
      <c r="F122" s="5">
        <f t="shared" si="5"/>
        <v>0</v>
      </c>
      <c r="G122" s="16">
        <f t="shared" si="6"/>
        <v>0</v>
      </c>
      <c r="H122" s="4"/>
    </row>
    <row r="123" spans="1:8" ht="12.75">
      <c r="A123" s="3">
        <v>240</v>
      </c>
      <c r="B123" s="1">
        <v>0</v>
      </c>
      <c r="C123" s="1">
        <v>807</v>
      </c>
      <c r="D123" s="2">
        <v>0</v>
      </c>
      <c r="E123" s="23">
        <f>SUM(D$4:D123)*1000/195</f>
        <v>17618.51595257093</v>
      </c>
      <c r="F123" s="5">
        <f t="shared" si="5"/>
        <v>0</v>
      </c>
      <c r="G123" s="16">
        <f t="shared" si="6"/>
        <v>0</v>
      </c>
      <c r="H123" s="4"/>
    </row>
    <row r="124" spans="1:8" ht="12.75">
      <c r="A124" s="3">
        <v>240</v>
      </c>
      <c r="B124" s="1">
        <v>13</v>
      </c>
      <c r="C124" s="1">
        <v>805</v>
      </c>
      <c r="D124" s="2">
        <f t="shared" si="7"/>
        <v>13.152946437965905</v>
      </c>
      <c r="E124" s="23">
        <f>SUM(D$4:D124)*1000/195</f>
        <v>17685.966959945115</v>
      </c>
      <c r="F124" s="5">
        <f t="shared" si="5"/>
        <v>0</v>
      </c>
      <c r="G124" s="16">
        <f t="shared" si="6"/>
        <v>0</v>
      </c>
      <c r="H124" s="4"/>
    </row>
    <row r="125" spans="1:8" ht="12.75">
      <c r="A125" s="3">
        <v>240</v>
      </c>
      <c r="B125" s="1">
        <v>54</v>
      </c>
      <c r="C125" s="1">
        <v>819</v>
      </c>
      <c r="D125" s="2">
        <f t="shared" si="7"/>
        <v>43.32435804486894</v>
      </c>
      <c r="E125" s="23">
        <f>SUM(D$4:D125)*1000/195</f>
        <v>17908.143155047008</v>
      </c>
      <c r="F125" s="5">
        <f t="shared" si="5"/>
        <v>25</v>
      </c>
      <c r="G125" s="16">
        <f t="shared" si="6"/>
        <v>0</v>
      </c>
      <c r="H125" s="4"/>
    </row>
    <row r="126" spans="1:8" ht="12.75">
      <c r="A126" s="3">
        <v>215</v>
      </c>
      <c r="B126" s="1">
        <v>72</v>
      </c>
      <c r="C126" s="1">
        <v>836</v>
      </c>
      <c r="D126" s="2">
        <f t="shared" si="7"/>
        <v>24.758836806279895</v>
      </c>
      <c r="E126" s="23">
        <f>SUM(D$4:D126)*1000/195</f>
        <v>18035.111548925364</v>
      </c>
      <c r="F126" s="5">
        <f t="shared" si="5"/>
        <v>0</v>
      </c>
      <c r="G126" s="16">
        <f t="shared" si="6"/>
        <v>25</v>
      </c>
      <c r="H126" s="4"/>
    </row>
    <row r="127" spans="1:8" ht="12.75">
      <c r="A127" s="3">
        <v>240</v>
      </c>
      <c r="B127" s="1">
        <v>81</v>
      </c>
      <c r="C127" s="1">
        <v>807</v>
      </c>
      <c r="D127" s="2">
        <f t="shared" si="7"/>
        <v>30.364452901377952</v>
      </c>
      <c r="E127" s="23">
        <f>SUM(D$4:D127)*1000/195</f>
        <v>18190.826692009356</v>
      </c>
      <c r="F127" s="5">
        <f t="shared" si="5"/>
        <v>0</v>
      </c>
      <c r="G127" s="16">
        <f t="shared" si="6"/>
        <v>0</v>
      </c>
      <c r="H127" s="4"/>
    </row>
    <row r="128" spans="1:8" ht="12.75">
      <c r="A128" s="3">
        <v>240</v>
      </c>
      <c r="B128" s="1">
        <v>111</v>
      </c>
      <c r="C128" s="1">
        <v>804</v>
      </c>
      <c r="D128" s="2">
        <f t="shared" si="7"/>
        <v>30.14962686336267</v>
      </c>
      <c r="E128" s="23">
        <f>SUM(D$4:D128)*1000/195</f>
        <v>18345.44016310352</v>
      </c>
      <c r="F128" s="5">
        <f t="shared" si="5"/>
        <v>20</v>
      </c>
      <c r="G128" s="16">
        <f t="shared" si="6"/>
        <v>0</v>
      </c>
      <c r="H128" s="4"/>
    </row>
    <row r="129" spans="1:8" ht="12.75">
      <c r="A129" s="3">
        <v>220</v>
      </c>
      <c r="B129" s="1">
        <v>145</v>
      </c>
      <c r="C129" s="1">
        <v>787</v>
      </c>
      <c r="D129" s="2">
        <f t="shared" si="7"/>
        <v>38.01315561749642</v>
      </c>
      <c r="E129" s="23">
        <f>SUM(D$4:D129)*1000/195</f>
        <v>18540.37942268043</v>
      </c>
      <c r="F129" s="5">
        <f t="shared" si="5"/>
        <v>0</v>
      </c>
      <c r="G129" s="16">
        <f t="shared" si="6"/>
        <v>0</v>
      </c>
      <c r="H129" s="4"/>
    </row>
    <row r="130" spans="1:8" ht="12.75">
      <c r="A130" s="3">
        <v>220</v>
      </c>
      <c r="B130" s="1">
        <v>167</v>
      </c>
      <c r="C130" s="1">
        <v>767</v>
      </c>
      <c r="D130" s="2">
        <f t="shared" si="7"/>
        <v>29.732137494637012</v>
      </c>
      <c r="E130" s="23">
        <f>SUM(D$4:D130)*1000/195</f>
        <v>18692.851922652924</v>
      </c>
      <c r="F130" s="5">
        <f t="shared" si="5"/>
        <v>0</v>
      </c>
      <c r="G130" s="16">
        <f t="shared" si="6"/>
        <v>0</v>
      </c>
      <c r="H130" s="4"/>
    </row>
    <row r="131" spans="1:9" ht="12.75">
      <c r="A131" s="3">
        <v>220</v>
      </c>
      <c r="B131" s="1">
        <v>184</v>
      </c>
      <c r="C131" s="1">
        <v>765</v>
      </c>
      <c r="D131" s="2">
        <f t="shared" si="7"/>
        <v>17.11724276862369</v>
      </c>
      <c r="E131" s="23">
        <f>SUM(D$4:D131)*1000/195</f>
        <v>18780.632654799716</v>
      </c>
      <c r="F131" s="5">
        <v>0</v>
      </c>
      <c r="G131" s="16">
        <f t="shared" si="6"/>
        <v>0</v>
      </c>
      <c r="H131" s="4" t="s">
        <v>14</v>
      </c>
      <c r="I131">
        <f>SUM(G101:G131)</f>
        <v>115</v>
      </c>
    </row>
    <row r="132" spans="1:8" ht="12.75">
      <c r="A132" s="3"/>
      <c r="B132" s="1"/>
      <c r="C132" s="1"/>
      <c r="D132" s="2">
        <v>0</v>
      </c>
      <c r="E132" s="23">
        <f>SUM(D$4:D132)*1000/195</f>
        <v>18780.632654799716</v>
      </c>
      <c r="F132" s="5">
        <f t="shared" si="5"/>
        <v>0</v>
      </c>
      <c r="G132" s="16">
        <f>IF(A205-A132&gt;0,A205-A132,0)</f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18780.632654799716</v>
      </c>
      <c r="F133" s="5">
        <f aca="true" t="shared" si="8" ref="F133:F161">IF(A133-A206&gt;0,A133-A206,0)</f>
        <v>0</v>
      </c>
      <c r="G133" s="16">
        <f>IF(A206-A133&gt;0,A206-A133,0)</f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18780.632654799716</v>
      </c>
      <c r="F134" s="5">
        <f t="shared" si="8"/>
        <v>0</v>
      </c>
      <c r="G134" s="16">
        <f>IF(A207-A134&gt;0,A207-A134,0)</f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18780.632654799716</v>
      </c>
      <c r="F135" s="5">
        <f t="shared" si="8"/>
        <v>0</v>
      </c>
      <c r="G135" s="16">
        <f>IF(A208-A135&gt;0,A208-A135,0)</f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18780.632654799716</v>
      </c>
      <c r="F136" s="5">
        <f t="shared" si="8"/>
        <v>0</v>
      </c>
      <c r="G136" s="16">
        <f>IF(A209-A136&gt;0,A209-A136,0)</f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18780.632654799716</v>
      </c>
      <c r="F137" s="5">
        <f t="shared" si="8"/>
        <v>0</v>
      </c>
      <c r="G137" s="16">
        <f>IF(A210-A137&gt;0,A210-A137,0)</f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18780.632654799716</v>
      </c>
      <c r="F138" s="5">
        <f t="shared" si="8"/>
        <v>0</v>
      </c>
      <c r="G138" s="16">
        <f>IF(A211-A138&gt;0,A211-A138,0)</f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18780.632654799716</v>
      </c>
      <c r="F139" s="5">
        <f t="shared" si="8"/>
        <v>0</v>
      </c>
      <c r="G139" s="16">
        <f>IF(A212-A139&gt;0,A212-A139,0)</f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18780.632654799716</v>
      </c>
      <c r="F140" s="5">
        <f t="shared" si="8"/>
        <v>0</v>
      </c>
      <c r="G140" s="16">
        <f>IF(A213-A140&gt;0,A213-A140,0)</f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18780.632654799716</v>
      </c>
      <c r="F141" s="5">
        <f t="shared" si="8"/>
        <v>0</v>
      </c>
      <c r="G141" s="16">
        <f>IF(A214-A141&gt;0,A214-A141,0)</f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18780.632654799716</v>
      </c>
      <c r="F142" s="5">
        <f t="shared" si="8"/>
        <v>0</v>
      </c>
      <c r="G142" s="16">
        <f>IF(A215-A142&gt;0,A215-A142,0)</f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18780.632654799716</v>
      </c>
      <c r="F143" s="5">
        <f t="shared" si="8"/>
        <v>0</v>
      </c>
      <c r="G143" s="16">
        <f>IF(A216-A143&gt;0,A216-A143,0)</f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18780.632654799716</v>
      </c>
      <c r="F144" s="5">
        <f t="shared" si="8"/>
        <v>0</v>
      </c>
      <c r="G144" s="16">
        <f>IF(A217-A144&gt;0,A217-A144,0)</f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18780.632654799716</v>
      </c>
      <c r="F145" s="5">
        <f t="shared" si="8"/>
        <v>0</v>
      </c>
      <c r="G145" s="16">
        <f>IF(A218-A145&gt;0,A218-A145,0)</f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18780.632654799716</v>
      </c>
      <c r="F146" s="5">
        <f t="shared" si="8"/>
        <v>0</v>
      </c>
      <c r="G146" s="16">
        <f>IF(A219-A146&gt;0,A219-A146,0)</f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18780.632654799716</v>
      </c>
      <c r="F147" s="5">
        <f t="shared" si="8"/>
        <v>0</v>
      </c>
      <c r="G147" s="16">
        <f>IF(A220-A147&gt;0,A220-A147,0)</f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18780.632654799716</v>
      </c>
      <c r="F148" s="5">
        <f t="shared" si="8"/>
        <v>0</v>
      </c>
      <c r="G148" s="16">
        <f>IF(A221-A148&gt;0,A221-A148,0)</f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18780.632654799716</v>
      </c>
      <c r="F149" s="5">
        <f t="shared" si="8"/>
        <v>0</v>
      </c>
      <c r="G149" s="16">
        <f>IF(A222-A149&gt;0,A222-A149,0)</f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18780.632654799716</v>
      </c>
      <c r="F150" s="5">
        <f t="shared" si="8"/>
        <v>0</v>
      </c>
      <c r="G150" s="16">
        <f>IF(A223-A150&gt;0,A223-A150,0)</f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18780.632654799716</v>
      </c>
      <c r="F151" s="5">
        <f t="shared" si="8"/>
        <v>0</v>
      </c>
      <c r="G151" s="16">
        <f>IF(A224-A151&gt;0,A224-A151,0)</f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18780.632654799716</v>
      </c>
      <c r="F152" s="5">
        <f t="shared" si="8"/>
        <v>0</v>
      </c>
      <c r="G152" s="16">
        <f>IF(A225-A152&gt;0,A225-A152,0)</f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18780.632654799716</v>
      </c>
      <c r="F153" s="5">
        <f t="shared" si="8"/>
        <v>0</v>
      </c>
      <c r="G153" s="16">
        <f>IF(A226-A153&gt;0,A226-A153,0)</f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18780.632654799716</v>
      </c>
      <c r="F154" s="5">
        <f t="shared" si="8"/>
        <v>0</v>
      </c>
      <c r="G154" s="16">
        <f>IF(A227-A154&gt;0,A227-A154,0)</f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18780.632654799716</v>
      </c>
      <c r="F155" s="5">
        <f t="shared" si="8"/>
        <v>0</v>
      </c>
      <c r="G155" s="16">
        <f>IF(A228-A155&gt;0,A228-A155,0)</f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18780.632654799716</v>
      </c>
      <c r="F156" s="5">
        <f t="shared" si="8"/>
        <v>0</v>
      </c>
      <c r="G156" s="16">
        <f>IF(A229-A156&gt;0,A229-A156,0)</f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18780.632654799716</v>
      </c>
      <c r="F157" s="5">
        <f t="shared" si="8"/>
        <v>0</v>
      </c>
      <c r="G157" s="16">
        <f>IF(A230-A157&gt;0,A230-A157,0)</f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18780.632654799716</v>
      </c>
      <c r="F158" s="5">
        <f t="shared" si="8"/>
        <v>0</v>
      </c>
      <c r="G158" s="16">
        <f>IF(A231-A158&gt;0,A231-A158,0)</f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18780.632654799716</v>
      </c>
      <c r="F159" s="5">
        <f t="shared" si="8"/>
        <v>0</v>
      </c>
      <c r="G159" s="16">
        <f>IF(A232-A159&gt;0,A232-A159,0)</f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18780.632654799716</v>
      </c>
      <c r="F160" s="5">
        <f t="shared" si="8"/>
        <v>0</v>
      </c>
      <c r="G160" s="16">
        <f>IF(A233-A160&gt;0,A233-A160,0)</f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18780.632654799716</v>
      </c>
      <c r="F161" s="5">
        <f t="shared" si="8"/>
        <v>0</v>
      </c>
      <c r="G161" s="16">
        <f>IF(A234-A161&gt;0,A234-A161,0)</f>
        <v>0</v>
      </c>
      <c r="H161" s="4"/>
    </row>
    <row r="162" spans="1:8" ht="12.75">
      <c r="A162" s="3"/>
      <c r="B162" s="1"/>
      <c r="C162" s="1"/>
      <c r="D162" s="2">
        <f aca="true" t="shared" si="9" ref="D162:D181">SQRT((B162-B161)*(B162-B161)+(C162-C161)*(C162-C161))</f>
        <v>0</v>
      </c>
      <c r="E162" s="23">
        <f>SUM(D$4:D162)*1000/195</f>
        <v>18780.632654799716</v>
      </c>
      <c r="F162" s="5">
        <f aca="true" t="shared" si="10" ref="F162:F181">IF(A162-A235&gt;0,A162-A235,0)</f>
        <v>0</v>
      </c>
      <c r="G162" s="16">
        <f aca="true" t="shared" si="11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9"/>
        <v>0</v>
      </c>
      <c r="E163" s="23">
        <f>SUM(D$4:D163)*1000/195</f>
        <v>18780.632654799716</v>
      </c>
      <c r="F163" s="5">
        <f t="shared" si="10"/>
        <v>0</v>
      </c>
      <c r="G163" s="16">
        <f t="shared" si="11"/>
        <v>0</v>
      </c>
      <c r="H163" s="4"/>
    </row>
    <row r="164" spans="1:8" ht="12.75">
      <c r="A164" s="3"/>
      <c r="B164" s="1"/>
      <c r="C164" s="1"/>
      <c r="D164" s="2">
        <f t="shared" si="9"/>
        <v>0</v>
      </c>
      <c r="E164" s="23">
        <f>SUM(D$4:D164)*1000/195</f>
        <v>18780.632654799716</v>
      </c>
      <c r="F164" s="5">
        <f t="shared" si="10"/>
        <v>0</v>
      </c>
      <c r="G164" s="16">
        <f t="shared" si="11"/>
        <v>0</v>
      </c>
      <c r="H164" s="4"/>
    </row>
    <row r="165" spans="1:8" ht="12.75">
      <c r="A165" s="3"/>
      <c r="B165" s="1"/>
      <c r="C165" s="1"/>
      <c r="D165" s="2">
        <f t="shared" si="9"/>
        <v>0</v>
      </c>
      <c r="E165" s="23">
        <f>SUM(D$4:D165)*1000/195</f>
        <v>18780.632654799716</v>
      </c>
      <c r="F165" s="5">
        <f t="shared" si="10"/>
        <v>0</v>
      </c>
      <c r="G165" s="16">
        <f t="shared" si="11"/>
        <v>0</v>
      </c>
      <c r="H165" s="4"/>
    </row>
    <row r="166" spans="1:8" ht="12.75">
      <c r="A166" s="3"/>
      <c r="B166" s="1"/>
      <c r="C166" s="1"/>
      <c r="D166" s="2">
        <f t="shared" si="9"/>
        <v>0</v>
      </c>
      <c r="E166" s="23">
        <f>SUM(D$4:D166)*1000/195</f>
        <v>18780.632654799716</v>
      </c>
      <c r="F166" s="5">
        <f t="shared" si="10"/>
        <v>0</v>
      </c>
      <c r="G166" s="16">
        <f t="shared" si="11"/>
        <v>0</v>
      </c>
      <c r="H166" s="4"/>
    </row>
    <row r="167" spans="1:8" ht="12.75">
      <c r="A167" s="3"/>
      <c r="B167" s="1"/>
      <c r="C167" s="1"/>
      <c r="D167" s="2">
        <f t="shared" si="9"/>
        <v>0</v>
      </c>
      <c r="E167" s="23">
        <f>SUM(D$4:D167)*1000/195</f>
        <v>18780.632654799716</v>
      </c>
      <c r="F167" s="5">
        <f t="shared" si="10"/>
        <v>0</v>
      </c>
      <c r="G167" s="16">
        <f t="shared" si="11"/>
        <v>0</v>
      </c>
      <c r="H167" s="4"/>
    </row>
    <row r="168" spans="1:8" ht="12.75">
      <c r="A168" s="3"/>
      <c r="B168" s="1"/>
      <c r="C168" s="1"/>
      <c r="D168" s="2">
        <f t="shared" si="9"/>
        <v>0</v>
      </c>
      <c r="E168" s="23">
        <f>SUM(D$4:D168)*1000/195</f>
        <v>18780.632654799716</v>
      </c>
      <c r="F168" s="5">
        <f t="shared" si="10"/>
        <v>0</v>
      </c>
      <c r="G168" s="16">
        <f t="shared" si="11"/>
        <v>0</v>
      </c>
      <c r="H168" s="4"/>
    </row>
    <row r="169" spans="1:8" ht="12.75">
      <c r="A169" s="3"/>
      <c r="B169" s="1"/>
      <c r="C169" s="1"/>
      <c r="D169" s="2">
        <f t="shared" si="9"/>
        <v>0</v>
      </c>
      <c r="E169" s="23">
        <f>SUM(D$4:D169)*1000/195</f>
        <v>18780.632654799716</v>
      </c>
      <c r="F169" s="5">
        <f t="shared" si="10"/>
        <v>0</v>
      </c>
      <c r="G169" s="16">
        <f t="shared" si="11"/>
        <v>0</v>
      </c>
      <c r="H169" s="4"/>
    </row>
    <row r="170" spans="1:8" ht="12.75">
      <c r="A170" s="3"/>
      <c r="B170" s="1"/>
      <c r="C170" s="1"/>
      <c r="D170" s="2">
        <f t="shared" si="9"/>
        <v>0</v>
      </c>
      <c r="E170" s="23">
        <f>SUM(D$4:D170)*1000/195</f>
        <v>18780.632654799716</v>
      </c>
      <c r="F170" s="5">
        <f t="shared" si="10"/>
        <v>0</v>
      </c>
      <c r="G170" s="16">
        <f t="shared" si="11"/>
        <v>0</v>
      </c>
      <c r="H170" s="4"/>
    </row>
    <row r="171" spans="1:8" ht="12.75">
      <c r="A171" s="3"/>
      <c r="B171" s="1"/>
      <c r="C171" s="1"/>
      <c r="D171" s="2">
        <f t="shared" si="9"/>
        <v>0</v>
      </c>
      <c r="E171" s="23">
        <f>SUM(D$4:D171)*1000/195</f>
        <v>18780.632654799716</v>
      </c>
      <c r="F171" s="5">
        <f t="shared" si="10"/>
        <v>0</v>
      </c>
      <c r="G171" s="16">
        <f t="shared" si="11"/>
        <v>0</v>
      </c>
      <c r="H171" s="4"/>
    </row>
    <row r="172" spans="1:8" ht="12.75">
      <c r="A172" s="25"/>
      <c r="B172" s="26"/>
      <c r="C172" s="26"/>
      <c r="D172" s="2">
        <f t="shared" si="9"/>
        <v>0</v>
      </c>
      <c r="E172" s="23">
        <f>SUM(D$4:D172)*1000/195</f>
        <v>18780.632654799716</v>
      </c>
      <c r="F172" s="5">
        <f t="shared" si="10"/>
        <v>0</v>
      </c>
      <c r="G172" s="16">
        <f t="shared" si="11"/>
        <v>0</v>
      </c>
      <c r="H172" s="29"/>
    </row>
    <row r="173" spans="1:8" ht="12.75">
      <c r="A173" s="25"/>
      <c r="B173" s="26"/>
      <c r="C173" s="26"/>
      <c r="D173" s="2">
        <f t="shared" si="9"/>
        <v>0</v>
      </c>
      <c r="E173" s="23">
        <f>SUM(D$4:D173)*1000/195</f>
        <v>18780.632654799716</v>
      </c>
      <c r="F173" s="5">
        <f t="shared" si="10"/>
        <v>0</v>
      </c>
      <c r="G173" s="16">
        <f t="shared" si="11"/>
        <v>0</v>
      </c>
      <c r="H173" s="29"/>
    </row>
    <row r="174" spans="1:8" ht="12.75">
      <c r="A174" s="25"/>
      <c r="B174" s="26"/>
      <c r="C174" s="26"/>
      <c r="D174" s="2">
        <f t="shared" si="9"/>
        <v>0</v>
      </c>
      <c r="E174" s="23">
        <f>SUM(D$4:D174)*1000/195</f>
        <v>18780.632654799716</v>
      </c>
      <c r="F174" s="5">
        <f t="shared" si="10"/>
        <v>0</v>
      </c>
      <c r="G174" s="16">
        <f t="shared" si="11"/>
        <v>0</v>
      </c>
      <c r="H174" s="29"/>
    </row>
    <row r="175" spans="1:8" ht="12.75">
      <c r="A175" s="25"/>
      <c r="B175" s="26"/>
      <c r="C175" s="26"/>
      <c r="D175" s="2">
        <f t="shared" si="9"/>
        <v>0</v>
      </c>
      <c r="E175" s="23">
        <f>SUM(D$4:D175)*1000/195</f>
        <v>18780.632654799716</v>
      </c>
      <c r="F175" s="5">
        <f t="shared" si="10"/>
        <v>0</v>
      </c>
      <c r="G175" s="16">
        <f t="shared" si="11"/>
        <v>0</v>
      </c>
      <c r="H175" s="29"/>
    </row>
    <row r="176" spans="1:8" ht="12.75">
      <c r="A176" s="25"/>
      <c r="B176" s="26"/>
      <c r="C176" s="26"/>
      <c r="D176" s="2">
        <f t="shared" si="9"/>
        <v>0</v>
      </c>
      <c r="E176" s="23">
        <f>SUM(D$4:D176)*1000/195</f>
        <v>18780.632654799716</v>
      </c>
      <c r="F176" s="5">
        <f t="shared" si="10"/>
        <v>0</v>
      </c>
      <c r="G176" s="16">
        <f t="shared" si="11"/>
        <v>0</v>
      </c>
      <c r="H176" s="29"/>
    </row>
    <row r="177" spans="1:8" ht="12.75">
      <c r="A177" s="25"/>
      <c r="B177" s="26"/>
      <c r="C177" s="26"/>
      <c r="D177" s="2">
        <f t="shared" si="9"/>
        <v>0</v>
      </c>
      <c r="E177" s="23">
        <f>SUM(D$4:D177)*1000/195</f>
        <v>18780.632654799716</v>
      </c>
      <c r="F177" s="5">
        <f t="shared" si="10"/>
        <v>0</v>
      </c>
      <c r="G177" s="16">
        <f t="shared" si="11"/>
        <v>0</v>
      </c>
      <c r="H177" s="29"/>
    </row>
    <row r="178" spans="1:8" ht="12.75">
      <c r="A178" s="25"/>
      <c r="B178" s="26"/>
      <c r="C178" s="26"/>
      <c r="D178" s="2">
        <f t="shared" si="9"/>
        <v>0</v>
      </c>
      <c r="E178" s="23">
        <f>SUM(D$4:D178)*1000/195</f>
        <v>18780.632654799716</v>
      </c>
      <c r="F178" s="5">
        <f t="shared" si="10"/>
        <v>0</v>
      </c>
      <c r="G178" s="16">
        <f t="shared" si="11"/>
        <v>0</v>
      </c>
      <c r="H178" s="29"/>
    </row>
    <row r="179" spans="1:8" ht="12.75">
      <c r="A179" s="25"/>
      <c r="B179" s="26"/>
      <c r="C179" s="26"/>
      <c r="D179" s="2">
        <f t="shared" si="9"/>
        <v>0</v>
      </c>
      <c r="E179" s="23">
        <f>SUM(D$4:D179)*1000/195</f>
        <v>18780.632654799716</v>
      </c>
      <c r="F179" s="5">
        <f t="shared" si="10"/>
        <v>0</v>
      </c>
      <c r="G179" s="16">
        <f t="shared" si="11"/>
        <v>0</v>
      </c>
      <c r="H179" s="29"/>
    </row>
    <row r="180" spans="1:8" ht="12.75">
      <c r="A180" s="25"/>
      <c r="B180" s="26"/>
      <c r="C180" s="26"/>
      <c r="D180" s="2">
        <f t="shared" si="9"/>
        <v>0</v>
      </c>
      <c r="E180" s="23">
        <f>SUM(D$4:D180)*1000/195</f>
        <v>18780.632654799716</v>
      </c>
      <c r="F180" s="5">
        <f t="shared" si="10"/>
        <v>0</v>
      </c>
      <c r="G180" s="16">
        <f t="shared" si="11"/>
        <v>0</v>
      </c>
      <c r="H180" s="29"/>
    </row>
    <row r="181" spans="1:8" ht="12.75">
      <c r="A181" s="25"/>
      <c r="B181" s="26"/>
      <c r="C181" s="26"/>
      <c r="D181" s="2">
        <f t="shared" si="9"/>
        <v>0</v>
      </c>
      <c r="E181" s="23">
        <f>SUM(D$4:D181)*1000/195</f>
        <v>18780.632654799716</v>
      </c>
      <c r="F181" s="5">
        <f t="shared" si="10"/>
        <v>0</v>
      </c>
      <c r="G181" s="16">
        <f t="shared" si="11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705</v>
      </c>
      <c r="G184" s="33">
        <f>SUM(G4:G183)</f>
        <v>425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2005-10-03T05:01:38Z</dcterms:modified>
  <cp:category/>
  <cp:version/>
  <cp:contentType/>
  <cp:contentStatus/>
</cp:coreProperties>
</file>