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<sst xmlns="http://schemas.openxmlformats.org/spreadsheetml/2006/main" count="13" uniqueCount="10">
  <si>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</si>
  <si>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</si>
  <si>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</si>
  <si>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</si>
  <si>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</si>
  <si>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</si>
  <si>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</si>
  <si>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</si>
  <si>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</si>
  <si>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Rozsnakpuszta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</si>
</sst>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1775"/>
          <c:w val="0.765"/>
          <c:h val="0.5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Adatlap!$E$4:$E$152</c:f>
              <c:numCache>
                <c:ptCount val="149"/>
                <c:pt idx="0">
                  <c:v>0</c:v>
                </c:pt>
                <c:pt idx="1">
                  <c:v>424.62033937404004</c:v>
                </c:pt>
                <c:pt idx="2">
                  <c:v>621.6395466796662</c:v>
                </c:pt>
                <c:pt idx="3">
                  <c:v>825.8683441334084</c:v>
                </c:pt>
                <c:pt idx="4">
                  <c:v>970.6436694000045</c:v>
                </c:pt>
                <c:pt idx="5">
                  <c:v>1237.1623660192101</c:v>
                </c:pt>
                <c:pt idx="6">
                  <c:v>1311.830159755421</c:v>
                </c:pt>
                <c:pt idx="7">
                  <c:v>1438.4874831936615</c:v>
                </c:pt>
                <c:pt idx="8">
                  <c:v>1553.7295603949137</c:v>
                </c:pt>
                <c:pt idx="9">
                  <c:v>1680.3868838331546</c:v>
                </c:pt>
                <c:pt idx="10">
                  <c:v>1867.0563681736805</c:v>
                </c:pt>
                <c:pt idx="11">
                  <c:v>2013.905814976515</c:v>
                </c:pt>
                <c:pt idx="12">
                  <c:v>2269.391326916641</c:v>
                </c:pt>
                <c:pt idx="13">
                  <c:v>2402.7246602499745</c:v>
                </c:pt>
                <c:pt idx="14">
                  <c:v>2585.981771893109</c:v>
                </c:pt>
                <c:pt idx="15">
                  <c:v>2731.2105130059945</c:v>
                </c:pt>
                <c:pt idx="16">
                  <c:v>2910.3310175862293</c:v>
                </c:pt>
                <c:pt idx="17">
                  <c:v>3059.048966304178</c:v>
                </c:pt>
                <c:pt idx="18">
                  <c:v>3186.4309391080164</c:v>
                </c:pt>
                <c:pt idx="19">
                  <c:v>3305.378769925895</c:v>
                </c:pt>
                <c:pt idx="20">
                  <c:v>3305.378769925895</c:v>
                </c:pt>
                <c:pt idx="21">
                  <c:v>3427.274814274662</c:v>
                </c:pt>
                <c:pt idx="22">
                  <c:v>3600.802243153519</c:v>
                </c:pt>
                <c:pt idx="23">
                  <c:v>3693.252275857724</c:v>
                </c:pt>
                <c:pt idx="24">
                  <c:v>3892.989117849011</c:v>
                </c:pt>
                <c:pt idx="25">
                  <c:v>4053.1993676111983</c:v>
                </c:pt>
                <c:pt idx="26">
                  <c:v>4146.780329615786</c:v>
                </c:pt>
                <c:pt idx="27">
                  <c:v>4302.748599623434</c:v>
                </c:pt>
                <c:pt idx="28">
                  <c:v>4502.48544161472</c:v>
                </c:pt>
                <c:pt idx="29">
                  <c:v>4569.936448988904</c:v>
                </c:pt>
                <c:pt idx="30">
                  <c:v>4685.178526190156</c:v>
                </c:pt>
                <c:pt idx="31">
                  <c:v>4899.400050028161</c:v>
                </c:pt>
                <c:pt idx="32">
                  <c:v>5040.867888224404</c:v>
                </c:pt>
                <c:pt idx="33">
                  <c:v>5193.167810326122</c:v>
                </c:pt>
                <c:pt idx="34">
                  <c:v>5399.892367974802</c:v>
                </c:pt>
                <c:pt idx="35">
                  <c:v>5488.1213450726755</c:v>
                </c:pt>
                <c:pt idx="36">
                  <c:v>5632.532912665791</c:v>
                </c:pt>
                <c:pt idx="37">
                  <c:v>5687.765372226145</c:v>
                </c:pt>
                <c:pt idx="38">
                  <c:v>5741.305405605172</c:v>
                </c:pt>
                <c:pt idx="39">
                  <c:v>5870.7354513910595</c:v>
                </c:pt>
                <c:pt idx="40">
                  <c:v>5970.307183898482</c:v>
                </c:pt>
                <c:pt idx="41">
                  <c:v>6000.209501307947</c:v>
                </c:pt>
                <c:pt idx="42">
                  <c:v>6050.716464394081</c:v>
                </c:pt>
                <c:pt idx="43">
                  <c:v>6127.639541317159</c:v>
                </c:pt>
                <c:pt idx="44">
                  <c:v>6171.754029866095</c:v>
                </c:pt>
                <c:pt idx="45">
                  <c:v>6229.773047809607</c:v>
                </c:pt>
                <c:pt idx="46">
                  <c:v>6306.696124732684</c:v>
                </c:pt>
                <c:pt idx="47">
                  <c:v>6513.420682381365</c:v>
                </c:pt>
                <c:pt idx="48">
                  <c:v>6665.893182353863</c:v>
                </c:pt>
                <c:pt idx="49">
                  <c:v>6781.590763612104</c:v>
                </c:pt>
                <c:pt idx="50">
                  <c:v>6957.002367473509</c:v>
                </c:pt>
                <c:pt idx="51">
                  <c:v>7116.224672050536</c:v>
                </c:pt>
                <c:pt idx="52">
                  <c:v>7228.811843333101</c:v>
                </c:pt>
                <c:pt idx="53">
                  <c:v>7417.373651649514</c:v>
                </c:pt>
                <c:pt idx="54">
                  <c:v>7525.5532573404325</c:v>
                </c:pt>
                <c:pt idx="55">
                  <c:v>7662.10225175781</c:v>
                </c:pt>
                <c:pt idx="56">
                  <c:v>7662.10225175781</c:v>
                </c:pt>
                <c:pt idx="57">
                  <c:v>7857.3784852415</c:v>
                </c:pt>
                <c:pt idx="58">
                  <c:v>8032.640100530065</c:v>
                </c:pt>
                <c:pt idx="59">
                  <c:v>8176.229844119808</c:v>
                </c:pt>
                <c:pt idx="60">
                  <c:v>8315.732105747864</c:v>
                </c:pt>
                <c:pt idx="61">
                  <c:v>8364.111496168667</c:v>
                </c:pt>
                <c:pt idx="62">
                  <c:v>8479.353573369921</c:v>
                </c:pt>
                <c:pt idx="63">
                  <c:v>8567.134305516709</c:v>
                </c:pt>
                <c:pt idx="64">
                  <c:v>8618.672129214765</c:v>
                </c:pt>
                <c:pt idx="65">
                  <c:v>8737.065938246717</c:v>
                </c:pt>
                <c:pt idx="66">
                  <c:v>8888.500020915777</c:v>
                </c:pt>
                <c:pt idx="67">
                  <c:v>9000.970339887373</c:v>
                </c:pt>
                <c:pt idx="68">
                  <c:v>9157.52764781018</c:v>
                </c:pt>
                <c:pt idx="69">
                  <c:v>9333.089112103757</c:v>
                </c:pt>
                <c:pt idx="70">
                  <c:v>9623.365454628576</c:v>
                </c:pt>
                <c:pt idx="71">
                  <c:v>9819.916920236132</c:v>
                </c:pt>
                <c:pt idx="72">
                  <c:v>9998.301813886656</c:v>
                </c:pt>
                <c:pt idx="73">
                  <c:v>10132.029042711325</c:v>
                </c:pt>
                <c:pt idx="74">
                  <c:v>10246.699195403622</c:v>
                </c:pt>
                <c:pt idx="75">
                  <c:v>10407.646424393111</c:v>
                </c:pt>
                <c:pt idx="76">
                  <c:v>10556.45276417308</c:v>
                </c:pt>
                <c:pt idx="77">
                  <c:v>10709.441829713349</c:v>
                </c:pt>
                <c:pt idx="78">
                  <c:v>10884.853433574755</c:v>
                </c:pt>
                <c:pt idx="79">
                  <c:v>10992.545741267062</c:v>
                </c:pt>
                <c:pt idx="80">
                  <c:v>11103.48578051211</c:v>
                </c:pt>
                <c:pt idx="81">
                  <c:v>11252.203729230057</c:v>
                </c:pt>
                <c:pt idx="82">
                  <c:v>11370.263877263096</c:v>
                </c:pt>
                <c:pt idx="83">
                  <c:v>11529.980918313326</c:v>
                </c:pt>
                <c:pt idx="84">
                  <c:v>11632.54502087743</c:v>
                </c:pt>
                <c:pt idx="85">
                  <c:v>11750.938829909379</c:v>
                </c:pt>
                <c:pt idx="86">
                  <c:v>11849.581825097437</c:v>
                </c:pt>
                <c:pt idx="87">
                  <c:v>11989.648494674337</c:v>
                </c:pt>
                <c:pt idx="88">
                  <c:v>12132.503759055711</c:v>
                </c:pt>
                <c:pt idx="89">
                  <c:v>12233.257003693603</c:v>
                </c:pt>
                <c:pt idx="90">
                  <c:v>12336.968534032867</c:v>
                </c:pt>
                <c:pt idx="91">
                  <c:v>12406.719664846893</c:v>
                </c:pt>
                <c:pt idx="92">
                  <c:v>12465.190199467363</c:v>
                </c:pt>
                <c:pt idx="93">
                  <c:v>12554.75045175748</c:v>
                </c:pt>
                <c:pt idx="94">
                  <c:v>12661.830518515537</c:v>
                </c:pt>
                <c:pt idx="95">
                  <c:v>12761.402251022959</c:v>
                </c:pt>
                <c:pt idx="96">
                  <c:v>12876.64432822421</c:v>
                </c:pt>
                <c:pt idx="97">
                  <c:v>13030.490482070363</c:v>
                </c:pt>
                <c:pt idx="98">
                  <c:v>13198.473449805331</c:v>
                </c:pt>
                <c:pt idx="99">
                  <c:v>13388.286326967605</c:v>
                </c:pt>
                <c:pt idx="100">
                  <c:v>13512.215003619856</c:v>
                </c:pt>
                <c:pt idx="101">
                  <c:v>13626.885156312155</c:v>
                </c:pt>
                <c:pt idx="102">
                  <c:v>13831.242682929296</c:v>
                </c:pt>
                <c:pt idx="103">
                  <c:v>14247.133479297305</c:v>
                </c:pt>
                <c:pt idx="104">
                  <c:v>14830.442861730377</c:v>
                </c:pt>
                <c:pt idx="105">
                  <c:v>14954.583563647406</c:v>
                </c:pt>
                <c:pt idx="106">
                  <c:v>15163.333639924816</c:v>
                </c:pt>
                <c:pt idx="107">
                  <c:v>15299.882634342195</c:v>
                </c:pt>
                <c:pt idx="108">
                  <c:v>15464.704774649766</c:v>
                </c:pt>
                <c:pt idx="109">
                  <c:v>15522.039850995914</c:v>
                </c:pt>
                <c:pt idx="110">
                  <c:v>15522.039850995914</c:v>
                </c:pt>
                <c:pt idx="111">
                  <c:v>15611.600103286033</c:v>
                </c:pt>
                <c:pt idx="112">
                  <c:v>15724.5371060837</c:v>
                </c:pt>
                <c:pt idx="113">
                  <c:v>15855.883244287452</c:v>
                </c:pt>
                <c:pt idx="114">
                  <c:v>15954.925336163493</c:v>
                </c:pt>
                <c:pt idx="115">
                  <c:v>16017.523057269818</c:v>
                </c:pt>
                <c:pt idx="116">
                  <c:v>16217.588792686549</c:v>
                </c:pt>
                <c:pt idx="117">
                  <c:v>16325.768398377466</c:v>
                </c:pt>
                <c:pt idx="118">
                  <c:v>16578.35527747541</c:v>
                </c:pt>
                <c:pt idx="119">
                  <c:v>16778.35527747541</c:v>
                </c:pt>
                <c:pt idx="120">
                  <c:v>16913.74377780817</c:v>
                </c:pt>
                <c:pt idx="121">
                  <c:v>17074.691006797657</c:v>
                </c:pt>
                <c:pt idx="122">
                  <c:v>17219.466332064254</c:v>
                </c:pt>
                <c:pt idx="123">
                  <c:v>17368.53753056424</c:v>
                </c:pt>
                <c:pt idx="124">
                  <c:v>17527.84239791818</c:v>
                </c:pt>
                <c:pt idx="125">
                  <c:v>17672.344990775666</c:v>
                </c:pt>
                <c:pt idx="126">
                  <c:v>17799.313384654026</c:v>
                </c:pt>
                <c:pt idx="127">
                  <c:v>21288.833715122404</c:v>
                </c:pt>
                <c:pt idx="128">
                  <c:v>21288.833715122404</c:v>
                </c:pt>
                <c:pt idx="129">
                  <c:v>21288.833715122404</c:v>
                </c:pt>
                <c:pt idx="130">
                  <c:v>21288.833715122404</c:v>
                </c:pt>
                <c:pt idx="131">
                  <c:v>21288.833715122404</c:v>
                </c:pt>
                <c:pt idx="132">
                  <c:v>21288.833715122404</c:v>
                </c:pt>
                <c:pt idx="133">
                  <c:v>21288.833715122404</c:v>
                </c:pt>
                <c:pt idx="134">
                  <c:v>21288.833715122404</c:v>
                </c:pt>
                <c:pt idx="135">
                  <c:v>21288.833715122404</c:v>
                </c:pt>
                <c:pt idx="136">
                  <c:v>21288.833715122404</c:v>
                </c:pt>
                <c:pt idx="137">
                  <c:v>21288.833715122404</c:v>
                </c:pt>
                <c:pt idx="138">
                  <c:v>21288.833715122404</c:v>
                </c:pt>
                <c:pt idx="139">
                  <c:v>21288.833715122404</c:v>
                </c:pt>
                <c:pt idx="140">
                  <c:v>21288.833715122404</c:v>
                </c:pt>
                <c:pt idx="141">
                  <c:v>21288.833715122404</c:v>
                </c:pt>
                <c:pt idx="142">
                  <c:v>21288.833715122404</c:v>
                </c:pt>
                <c:pt idx="143">
                  <c:v>21288.833715122404</c:v>
                </c:pt>
                <c:pt idx="144">
                  <c:v>21288.833715122404</c:v>
                </c:pt>
                <c:pt idx="145">
                  <c:v>21288.833715122404</c:v>
                </c:pt>
              </c:numCache>
            </c:numRef>
          </c:xVal>
          <c:yVal>
            <c:numRef>
              <c:f>Adatlap!$A$4:$A$152</c:f>
              <c:numCache>
                <c:ptCount val="149"/>
                <c:pt idx="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180</c:v>
                </c:pt>
                <c:pt idx="4">
                  <c:v>200</c:v>
                </c:pt>
                <c:pt idx="5">
                  <c:v>220</c:v>
                </c:pt>
                <c:pt idx="6">
                  <c:v>220</c:v>
                </c:pt>
                <c:pt idx="7">
                  <c:v>240</c:v>
                </c:pt>
                <c:pt idx="8">
                  <c:v>240</c:v>
                </c:pt>
                <c:pt idx="9">
                  <c:v>260</c:v>
                </c:pt>
                <c:pt idx="10">
                  <c:v>260</c:v>
                </c:pt>
                <c:pt idx="11">
                  <c:v>270</c:v>
                </c:pt>
                <c:pt idx="12">
                  <c:v>270</c:v>
                </c:pt>
                <c:pt idx="13">
                  <c:v>280</c:v>
                </c:pt>
                <c:pt idx="14">
                  <c:v>280</c:v>
                </c:pt>
                <c:pt idx="15">
                  <c:v>285</c:v>
                </c:pt>
                <c:pt idx="16">
                  <c:v>290</c:v>
                </c:pt>
                <c:pt idx="17">
                  <c:v>290</c:v>
                </c:pt>
                <c:pt idx="18">
                  <c:v>285</c:v>
                </c:pt>
                <c:pt idx="19">
                  <c:v>285</c:v>
                </c:pt>
                <c:pt idx="20">
                  <c:v>300</c:v>
                </c:pt>
                <c:pt idx="21">
                  <c:v>310</c:v>
                </c:pt>
                <c:pt idx="22">
                  <c:v>310</c:v>
                </c:pt>
                <c:pt idx="23">
                  <c:v>310</c:v>
                </c:pt>
                <c:pt idx="24">
                  <c:v>300</c:v>
                </c:pt>
                <c:pt idx="25">
                  <c:v>310</c:v>
                </c:pt>
                <c:pt idx="26">
                  <c:v>320</c:v>
                </c:pt>
                <c:pt idx="27">
                  <c:v>320</c:v>
                </c:pt>
                <c:pt idx="28">
                  <c:v>320</c:v>
                </c:pt>
                <c:pt idx="29">
                  <c:v>330</c:v>
                </c:pt>
                <c:pt idx="30">
                  <c:v>330</c:v>
                </c:pt>
                <c:pt idx="31">
                  <c:v>330</c:v>
                </c:pt>
                <c:pt idx="32">
                  <c:v>320</c:v>
                </c:pt>
                <c:pt idx="33">
                  <c:v>310</c:v>
                </c:pt>
                <c:pt idx="34">
                  <c:v>300</c:v>
                </c:pt>
                <c:pt idx="35">
                  <c:v>280</c:v>
                </c:pt>
                <c:pt idx="36">
                  <c:v>280</c:v>
                </c:pt>
                <c:pt idx="37">
                  <c:v>270</c:v>
                </c:pt>
                <c:pt idx="38">
                  <c:v>260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245</c:v>
                </c:pt>
                <c:pt idx="48">
                  <c:v>250</c:v>
                </c:pt>
                <c:pt idx="49">
                  <c:v>255</c:v>
                </c:pt>
                <c:pt idx="50">
                  <c:v>260</c:v>
                </c:pt>
                <c:pt idx="51">
                  <c:v>265</c:v>
                </c:pt>
                <c:pt idx="52">
                  <c:v>270</c:v>
                </c:pt>
                <c:pt idx="53">
                  <c:v>280</c:v>
                </c:pt>
                <c:pt idx="54">
                  <c:v>280</c:v>
                </c:pt>
                <c:pt idx="55">
                  <c:v>285</c:v>
                </c:pt>
                <c:pt idx="56">
                  <c:v>285</c:v>
                </c:pt>
                <c:pt idx="57">
                  <c:v>290</c:v>
                </c:pt>
                <c:pt idx="58">
                  <c:v>300</c:v>
                </c:pt>
                <c:pt idx="59">
                  <c:v>290</c:v>
                </c:pt>
                <c:pt idx="60">
                  <c:v>280</c:v>
                </c:pt>
                <c:pt idx="61">
                  <c:v>280</c:v>
                </c:pt>
                <c:pt idx="62">
                  <c:v>270</c:v>
                </c:pt>
                <c:pt idx="63">
                  <c:v>260</c:v>
                </c:pt>
                <c:pt idx="64">
                  <c:v>240</c:v>
                </c:pt>
                <c:pt idx="65">
                  <c:v>240</c:v>
                </c:pt>
                <c:pt idx="66">
                  <c:v>230</c:v>
                </c:pt>
                <c:pt idx="67">
                  <c:v>230</c:v>
                </c:pt>
                <c:pt idx="68">
                  <c:v>230</c:v>
                </c:pt>
                <c:pt idx="69">
                  <c:v>230</c:v>
                </c:pt>
                <c:pt idx="70">
                  <c:v>230</c:v>
                </c:pt>
                <c:pt idx="71">
                  <c:v>230</c:v>
                </c:pt>
                <c:pt idx="72">
                  <c:v>235</c:v>
                </c:pt>
                <c:pt idx="73">
                  <c:v>230</c:v>
                </c:pt>
                <c:pt idx="74">
                  <c:v>230</c:v>
                </c:pt>
                <c:pt idx="75">
                  <c:v>230</c:v>
                </c:pt>
                <c:pt idx="76">
                  <c:v>230</c:v>
                </c:pt>
                <c:pt idx="77">
                  <c:v>230</c:v>
                </c:pt>
                <c:pt idx="78">
                  <c:v>240</c:v>
                </c:pt>
                <c:pt idx="79">
                  <c:v>245</c:v>
                </c:pt>
                <c:pt idx="80">
                  <c:v>250</c:v>
                </c:pt>
                <c:pt idx="81">
                  <c:v>260</c:v>
                </c:pt>
                <c:pt idx="82">
                  <c:v>260</c:v>
                </c:pt>
                <c:pt idx="83">
                  <c:v>260</c:v>
                </c:pt>
                <c:pt idx="84">
                  <c:v>265</c:v>
                </c:pt>
                <c:pt idx="85">
                  <c:v>275</c:v>
                </c:pt>
                <c:pt idx="86">
                  <c:v>280</c:v>
                </c:pt>
                <c:pt idx="87">
                  <c:v>300</c:v>
                </c:pt>
                <c:pt idx="88">
                  <c:v>300</c:v>
                </c:pt>
                <c:pt idx="89">
                  <c:v>300</c:v>
                </c:pt>
                <c:pt idx="90">
                  <c:v>300</c:v>
                </c:pt>
                <c:pt idx="91">
                  <c:v>320</c:v>
                </c:pt>
                <c:pt idx="92">
                  <c:v>340</c:v>
                </c:pt>
                <c:pt idx="93">
                  <c:v>360</c:v>
                </c:pt>
                <c:pt idx="94">
                  <c:v>350</c:v>
                </c:pt>
                <c:pt idx="95">
                  <c:v>345</c:v>
                </c:pt>
                <c:pt idx="96">
                  <c:v>340</c:v>
                </c:pt>
                <c:pt idx="97">
                  <c:v>345</c:v>
                </c:pt>
                <c:pt idx="98">
                  <c:v>340</c:v>
                </c:pt>
                <c:pt idx="99">
                  <c:v>340</c:v>
                </c:pt>
                <c:pt idx="100">
                  <c:v>350</c:v>
                </c:pt>
                <c:pt idx="101">
                  <c:v>360</c:v>
                </c:pt>
                <c:pt idx="102">
                  <c:v>360</c:v>
                </c:pt>
                <c:pt idx="103">
                  <c:v>370</c:v>
                </c:pt>
                <c:pt idx="104">
                  <c:v>380</c:v>
                </c:pt>
                <c:pt idx="105">
                  <c:v>390</c:v>
                </c:pt>
                <c:pt idx="106">
                  <c:v>390</c:v>
                </c:pt>
                <c:pt idx="107">
                  <c:v>390</c:v>
                </c:pt>
                <c:pt idx="108">
                  <c:v>390</c:v>
                </c:pt>
                <c:pt idx="109">
                  <c:v>390</c:v>
                </c:pt>
                <c:pt idx="110">
                  <c:v>390</c:v>
                </c:pt>
                <c:pt idx="111">
                  <c:v>380</c:v>
                </c:pt>
                <c:pt idx="112">
                  <c:v>370</c:v>
                </c:pt>
                <c:pt idx="113">
                  <c:v>360</c:v>
                </c:pt>
                <c:pt idx="114">
                  <c:v>350</c:v>
                </c:pt>
                <c:pt idx="115">
                  <c:v>340</c:v>
                </c:pt>
                <c:pt idx="116">
                  <c:v>330</c:v>
                </c:pt>
                <c:pt idx="117">
                  <c:v>320</c:v>
                </c:pt>
                <c:pt idx="118">
                  <c:v>310</c:v>
                </c:pt>
                <c:pt idx="119">
                  <c:v>300</c:v>
                </c:pt>
                <c:pt idx="120">
                  <c:v>280</c:v>
                </c:pt>
                <c:pt idx="121">
                  <c:v>270</c:v>
                </c:pt>
                <c:pt idx="122">
                  <c:v>260</c:v>
                </c:pt>
                <c:pt idx="123">
                  <c:v>250</c:v>
                </c:pt>
                <c:pt idx="124">
                  <c:v>240</c:v>
                </c:pt>
                <c:pt idx="125">
                  <c:v>240</c:v>
                </c:pt>
                <c:pt idx="126">
                  <c:v>240</c:v>
                </c:pt>
              </c:numCache>
            </c:numRef>
          </c:yVal>
          <c:smooth val="0"/>
        </c:ser>
        <c:axId val="45416219"/>
        <c:axId val="10802220"/>
      </c:scatterChart>
      <c:valAx>
        <c:axId val="45416219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802220"/>
        <c:crosses val="autoZero"/>
        <c:crossBetween val="midCat"/>
        <c:dispUnits/>
        <c:majorUnit val="5000"/>
        <c:minorUnit val="1000"/>
      </c:valAx>
      <c:valAx>
        <c:axId val="1080222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1621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0.5855</cdr:y>
    </cdr:from>
    <cdr:to>
      <cdr:x>0.1515</cdr:x>
      <cdr:y>0.91075</cdr:y>
    </cdr:to>
    <cdr:sp>
      <cdr:nvSpPr>
        <cdr:cNvPr id="1" name="Line 1"/>
        <cdr:cNvSpPr>
          <a:spLocks/>
        </cdr:cNvSpPr>
      </cdr:nvSpPr>
      <cdr:spPr>
        <a:xfrm>
          <a:off x="1390650" y="337185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0.37575</cdr:x>
      <cdr:y>0.48075</cdr:y>
    </cdr:from>
    <cdr:to>
      <cdr:x>0.37575</cdr:x>
      <cdr:y>0.91075</cdr:y>
    </cdr:to>
    <cdr:sp>
      <cdr:nvSpPr>
        <cdr:cNvPr id="2" name="Line 2"/>
        <cdr:cNvSpPr>
          <a:spLocks/>
        </cdr:cNvSpPr>
      </cdr:nvSpPr>
      <cdr:spPr>
        <a:xfrm>
          <a:off x="3457575" y="27622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0.48075</cdr:y>
    </cdr:from>
    <cdr:to>
      <cdr:x>0.784</cdr:x>
      <cdr:y>0.91075</cdr:y>
    </cdr:to>
    <cdr:sp>
      <cdr:nvSpPr>
        <cdr:cNvPr id="3" name="Line 3"/>
        <cdr:cNvSpPr>
          <a:spLocks/>
        </cdr:cNvSpPr>
      </cdr:nvSpPr>
      <cdr:spPr>
        <a:xfrm>
          <a:off x="7219950" y="27622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0.77075</cdr:y>
    </cdr:from>
    <cdr:to>
      <cdr:x>0.37575</cdr:x>
      <cdr:y>0.89825</cdr:y>
    </cdr:to>
    <cdr:sp>
      <cdr:nvSpPr>
        <cdr:cNvPr id="4" name="AutoShape 7"/>
        <cdr:cNvSpPr>
          <a:spLocks/>
        </cdr:cNvSpPr>
      </cdr:nvSpPr>
      <cdr:spPr>
        <a:xfrm rot="16200000">
          <a:off x="3333750" y="4438650"/>
          <a:ext cx="133350" cy="733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Rozsnakpuszta</a:t>
          </a:r>
        </a:p>
      </cdr:txBody>
    </cdr:sp>
  </cdr:relSizeAnchor>
  <cdr:relSizeAnchor xmlns:cdr="http://schemas.openxmlformats.org/drawingml/2006/chartDrawing">
    <cdr:from>
      <cdr:x>0.76975</cdr:x>
      <cdr:y>0.79825</cdr:y>
    </cdr:from>
    <cdr:to>
      <cdr:x>0.784</cdr:x>
      <cdr:y>0.8865</cdr:y>
    </cdr:to>
    <cdr:sp>
      <cdr:nvSpPr>
        <cdr:cNvPr id="5" name="AutoShape 8"/>
        <cdr:cNvSpPr>
          <a:spLocks/>
        </cdr:cNvSpPr>
      </cdr:nvSpPr>
      <cdr:spPr>
        <a:xfrm rot="16200000">
          <a:off x="7096125" y="4591050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Szarvaskő</a:t>
          </a:r>
        </a:p>
      </cdr:txBody>
    </cdr:sp>
  </cdr:relSizeAnchor>
  <cdr:relSizeAnchor xmlns:cdr="http://schemas.openxmlformats.org/drawingml/2006/chartDrawing">
    <cdr:from>
      <cdr:x>0.167</cdr:x>
      <cdr:y>0.84875</cdr:y>
    </cdr:from>
    <cdr:to>
      <cdr:x>0.19175</cdr:x>
      <cdr:y>0.87225</cdr:y>
    </cdr:to>
    <cdr:sp>
      <cdr:nvSpPr>
        <cdr:cNvPr id="6" name="AutoShape 9"/>
        <cdr:cNvSpPr>
          <a:spLocks/>
        </cdr:cNvSpPr>
      </cdr:nvSpPr>
      <cdr:spPr>
        <a:xfrm>
          <a:off x="1533525" y="4886325"/>
          <a:ext cx="228600" cy="133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Sirok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04">
      <selection activeCell="I131" sqref="I13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160</v>
      </c>
      <c r="B4" s="6">
        <v>155</v>
      </c>
      <c r="C4" s="6">
        <v>1415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/>
    </row>
    <row r="5" spans="1:8" ht="12.75">
      <c r="A5" s="3">
        <v>160</v>
      </c>
      <c r="B5" s="1">
        <v>89</v>
      </c>
      <c r="C5" s="1">
        <v>1365</v>
      </c>
      <c r="D5" s="2">
        <f>SQRT((B5-B4)*(B5-B4)+(C5-C4)*(C5-C4))</f>
        <v>82.80096617793781</v>
      </c>
      <c r="E5" s="23">
        <f>SUM(D$4:D5)*1000/195</f>
        <v>424.62033937404004</v>
      </c>
      <c r="F5" s="5">
        <f aca="true" t="shared" si="0" ref="F5:F68">IF(A5-A6&gt;0,A5-A6,0)</f>
        <v>0</v>
      </c>
      <c r="G5" s="16">
        <f aca="true" t="shared" si="1" ref="G5:G68">IF(A6-A5&gt;0,A6-A5,0)</f>
        <v>20</v>
      </c>
      <c r="H5" s="4"/>
    </row>
    <row r="6" spans="1:8" ht="12.75">
      <c r="A6" s="3">
        <v>180</v>
      </c>
      <c r="B6" s="1">
        <v>119</v>
      </c>
      <c r="C6" s="1">
        <v>1341</v>
      </c>
      <c r="D6" s="2">
        <f aca="true" t="shared" si="2" ref="D6:D32">SQRT((B6-B5)*(B6-B5)+(C6-C5)*(C6-C5))</f>
        <v>38.41874542459709</v>
      </c>
      <c r="E6" s="23">
        <f>SUM(D$4:D6)*1000/195</f>
        <v>621.6395466796662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180</v>
      </c>
      <c r="B7" s="1">
        <v>150</v>
      </c>
      <c r="C7" s="1">
        <v>1366</v>
      </c>
      <c r="D7" s="2">
        <f t="shared" si="2"/>
        <v>39.824615503479755</v>
      </c>
      <c r="E7" s="23">
        <f>SUM(D$4:D7)*1000/195</f>
        <v>825.8683441334084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200</v>
      </c>
      <c r="B8" s="1">
        <v>161</v>
      </c>
      <c r="C8" s="1">
        <v>1340</v>
      </c>
      <c r="D8" s="2">
        <f t="shared" si="2"/>
        <v>28.231188426986208</v>
      </c>
      <c r="E8" s="23">
        <f>SUM(D$4:D8)*1000/195</f>
        <v>970.6436694000045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220</v>
      </c>
      <c r="B9" s="1">
        <v>171</v>
      </c>
      <c r="C9" s="1">
        <v>1289</v>
      </c>
      <c r="D9" s="2">
        <f t="shared" si="2"/>
        <v>51.97114584074513</v>
      </c>
      <c r="E9" s="23">
        <f>SUM(D$4:D9)*1000/195</f>
        <v>1237.1623660192101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220</v>
      </c>
      <c r="B10" s="1">
        <v>175</v>
      </c>
      <c r="C10" s="1">
        <v>1275</v>
      </c>
      <c r="D10" s="2">
        <f t="shared" si="2"/>
        <v>14.560219778561036</v>
      </c>
      <c r="E10" s="23">
        <f>SUM(D$4:D10)*1000/195</f>
        <v>1311.830159755421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240</v>
      </c>
      <c r="B11" s="1">
        <v>188</v>
      </c>
      <c r="C11" s="1">
        <v>1254</v>
      </c>
      <c r="D11" s="2">
        <f t="shared" si="2"/>
        <v>24.698178070456937</v>
      </c>
      <c r="E11" s="23">
        <f>SUM(D$4:D11)*1000/195</f>
        <v>1438.4874831936615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240</v>
      </c>
      <c r="B12" s="1">
        <v>180</v>
      </c>
      <c r="C12" s="1">
        <v>1233</v>
      </c>
      <c r="D12" s="2">
        <f t="shared" si="2"/>
        <v>22.47220505424423</v>
      </c>
      <c r="E12" s="23">
        <f>SUM(D$4:D12)*1000/195</f>
        <v>1553.7295603949137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260</v>
      </c>
      <c r="B13" s="1">
        <v>171</v>
      </c>
      <c r="C13" s="1">
        <v>1210</v>
      </c>
      <c r="D13" s="2">
        <f t="shared" si="2"/>
        <v>24.698178070456937</v>
      </c>
      <c r="E13" s="23">
        <f>SUM(D$4:D13)*1000/195</f>
        <v>1680.3868838331546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260</v>
      </c>
      <c r="B14" s="1">
        <v>193</v>
      </c>
      <c r="C14" s="1">
        <v>1181</v>
      </c>
      <c r="D14" s="2">
        <f t="shared" si="2"/>
        <v>36.40054944640259</v>
      </c>
      <c r="E14" s="23">
        <f>SUM(D$4:D14)*1000/195</f>
        <v>1867.0563681736805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270</v>
      </c>
      <c r="B15" s="1">
        <v>219</v>
      </c>
      <c r="C15" s="1">
        <v>1169</v>
      </c>
      <c r="D15" s="2">
        <f t="shared" si="2"/>
        <v>28.635642126552707</v>
      </c>
      <c r="E15" s="23">
        <f>SUM(D$4:D15)*1000/195</f>
        <v>2013.905814976515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270</v>
      </c>
      <c r="B16" s="1">
        <v>250</v>
      </c>
      <c r="C16" s="1">
        <v>1130</v>
      </c>
      <c r="D16" s="2">
        <f t="shared" si="2"/>
        <v>49.8196748283246</v>
      </c>
      <c r="E16" s="23">
        <f>SUM(D$4:D16)*1000/195</f>
        <v>2269.391326916641</v>
      </c>
      <c r="F16" s="5">
        <f t="shared" si="0"/>
        <v>0</v>
      </c>
      <c r="G16" s="16">
        <f t="shared" si="1"/>
        <v>10</v>
      </c>
      <c r="H16" s="4"/>
    </row>
    <row r="17" spans="1:8" ht="12.75">
      <c r="A17" s="3">
        <v>280</v>
      </c>
      <c r="B17" s="1">
        <v>274</v>
      </c>
      <c r="C17" s="1">
        <v>1120</v>
      </c>
      <c r="D17" s="2">
        <f t="shared" si="2"/>
        <v>26</v>
      </c>
      <c r="E17" s="23">
        <f>SUM(D$4:D17)*1000/195</f>
        <v>2402.7246602499745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280</v>
      </c>
      <c r="B18" s="1">
        <v>285</v>
      </c>
      <c r="C18" s="1">
        <v>1086</v>
      </c>
      <c r="D18" s="2">
        <f t="shared" si="2"/>
        <v>35.73513677041127</v>
      </c>
      <c r="E18" s="23">
        <f>SUM(D$4:D18)*1000/195</f>
        <v>2585.981771893109</v>
      </c>
      <c r="F18" s="5">
        <f t="shared" si="0"/>
        <v>0</v>
      </c>
      <c r="G18" s="16">
        <f t="shared" si="1"/>
        <v>5</v>
      </c>
      <c r="H18" s="4"/>
    </row>
    <row r="19" spans="1:8" ht="12.75">
      <c r="A19" s="3">
        <v>285</v>
      </c>
      <c r="B19" s="1">
        <v>304</v>
      </c>
      <c r="C19" s="1">
        <v>1065</v>
      </c>
      <c r="D19" s="2">
        <f t="shared" si="2"/>
        <v>28.319604517012593</v>
      </c>
      <c r="E19" s="23">
        <f>SUM(D$4:D19)*1000/195</f>
        <v>2731.2105130059945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290</v>
      </c>
      <c r="B20" s="1">
        <v>338</v>
      </c>
      <c r="C20" s="1">
        <v>1057</v>
      </c>
      <c r="D20" s="2">
        <f t="shared" si="2"/>
        <v>34.92849839314596</v>
      </c>
      <c r="E20" s="23">
        <f>SUM(D$4:D20)*1000/195</f>
        <v>2910.3310175862293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290</v>
      </c>
      <c r="B21" s="1">
        <v>367</v>
      </c>
      <c r="C21" s="1">
        <v>1057</v>
      </c>
      <c r="D21" s="2">
        <f t="shared" si="2"/>
        <v>29</v>
      </c>
      <c r="E21" s="23">
        <f>SUM(D$4:D21)*1000/195</f>
        <v>3059.048966304178</v>
      </c>
      <c r="F21" s="5">
        <f t="shared" si="0"/>
        <v>5</v>
      </c>
      <c r="G21" s="16">
        <f t="shared" si="1"/>
        <v>0</v>
      </c>
      <c r="H21" s="4"/>
    </row>
    <row r="22" spans="1:8" ht="12.75">
      <c r="A22" s="3">
        <v>285</v>
      </c>
      <c r="B22" s="1">
        <v>386</v>
      </c>
      <c r="C22" s="1">
        <v>1041</v>
      </c>
      <c r="D22" s="2">
        <f t="shared" si="2"/>
        <v>24.839484696748443</v>
      </c>
      <c r="E22" s="23">
        <f>SUM(D$4:D22)*1000/195</f>
        <v>3186.4309391080164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285</v>
      </c>
      <c r="B23" s="1">
        <v>409</v>
      </c>
      <c r="C23" s="1">
        <v>1038</v>
      </c>
      <c r="D23" s="2">
        <f t="shared" si="2"/>
        <v>23.194827009486403</v>
      </c>
      <c r="E23" s="23">
        <f>SUM(D$4:D23)*1000/195</f>
        <v>3305.378769925895</v>
      </c>
      <c r="F23" s="5">
        <f t="shared" si="0"/>
        <v>0</v>
      </c>
      <c r="G23" s="16">
        <f t="shared" si="1"/>
        <v>15</v>
      </c>
      <c r="H23" s="4"/>
    </row>
    <row r="24" spans="1:8" ht="12.75">
      <c r="A24" s="3">
        <v>300</v>
      </c>
      <c r="B24" s="1">
        <v>421</v>
      </c>
      <c r="C24" s="1">
        <v>1012</v>
      </c>
      <c r="D24" s="2">
        <v>0</v>
      </c>
      <c r="E24" s="23">
        <f>SUM(D$4:D24)*1000/195</f>
        <v>3305.378769925895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310</v>
      </c>
      <c r="B25" s="1">
        <v>427</v>
      </c>
      <c r="C25" s="1">
        <v>989</v>
      </c>
      <c r="D25" s="2">
        <f t="shared" si="2"/>
        <v>23.769728648009426</v>
      </c>
      <c r="E25" s="23">
        <f>SUM(D$4:D25)*1000/195</f>
        <v>3427.274814274662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310</v>
      </c>
      <c r="B26" s="1">
        <v>438</v>
      </c>
      <c r="C26" s="1">
        <v>957</v>
      </c>
      <c r="D26" s="2">
        <f t="shared" si="2"/>
        <v>33.83784863137726</v>
      </c>
      <c r="E26" s="23">
        <f>SUM(D$4:D26)*1000/195</f>
        <v>3600.802243153519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310</v>
      </c>
      <c r="B27" s="1">
        <v>444</v>
      </c>
      <c r="C27" s="1">
        <v>940</v>
      </c>
      <c r="D27" s="2">
        <f t="shared" si="2"/>
        <v>18.027756377319946</v>
      </c>
      <c r="E27" s="23">
        <f>SUM(D$4:D27)*1000/195</f>
        <v>3693.252275857724</v>
      </c>
      <c r="F27" s="5">
        <f t="shared" si="0"/>
        <v>10</v>
      </c>
      <c r="G27" s="16">
        <f t="shared" si="1"/>
        <v>0</v>
      </c>
      <c r="H27" s="4"/>
    </row>
    <row r="28" spans="1:8" ht="12.75">
      <c r="A28" s="3">
        <v>300</v>
      </c>
      <c r="B28" s="1">
        <v>463</v>
      </c>
      <c r="C28" s="1">
        <v>906</v>
      </c>
      <c r="D28" s="2">
        <f t="shared" si="2"/>
        <v>38.948684188300895</v>
      </c>
      <c r="E28" s="23">
        <f>SUM(D$4:D28)*1000/195</f>
        <v>3892.989117849011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310</v>
      </c>
      <c r="B29" s="1">
        <v>483</v>
      </c>
      <c r="C29" s="1">
        <v>882</v>
      </c>
      <c r="D29" s="2">
        <f t="shared" si="2"/>
        <v>31.240998703626616</v>
      </c>
      <c r="E29" s="23">
        <f>SUM(D$4:D29)*1000/195</f>
        <v>4053.1993676111983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320</v>
      </c>
      <c r="B30" s="1">
        <v>486</v>
      </c>
      <c r="C30" s="1">
        <v>864</v>
      </c>
      <c r="D30" s="2">
        <f t="shared" si="2"/>
        <v>18.24828759089466</v>
      </c>
      <c r="E30" s="23">
        <f>SUM(D$4:D30)*1000/195</f>
        <v>4146.780329615786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320</v>
      </c>
      <c r="B31" s="1">
        <v>491</v>
      </c>
      <c r="C31" s="1">
        <v>834</v>
      </c>
      <c r="D31" s="2">
        <f t="shared" si="2"/>
        <v>30.4138126514911</v>
      </c>
      <c r="E31" s="23">
        <f>SUM(D$4:D31)*1000/195</f>
        <v>4302.748599623434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320</v>
      </c>
      <c r="B32" s="1">
        <v>510</v>
      </c>
      <c r="C32" s="1">
        <v>800</v>
      </c>
      <c r="D32" s="2">
        <f t="shared" si="2"/>
        <v>38.948684188300895</v>
      </c>
      <c r="E32" s="23">
        <f>SUM(D$4:D32)*1000/195</f>
        <v>4502.48544161472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330</v>
      </c>
      <c r="B33" s="1">
        <v>512</v>
      </c>
      <c r="C33" s="1">
        <v>787</v>
      </c>
      <c r="D33" s="2">
        <f aca="true" t="shared" si="3" ref="D33:D53">SQRT((B33-B32)*(B33-B32)+(C33-C32)*(C33-C32))</f>
        <v>13.152946437965905</v>
      </c>
      <c r="E33" s="23">
        <f>SUM(D$4:D33)*1000/195</f>
        <v>4569.936448988904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330</v>
      </c>
      <c r="B34" s="1">
        <v>533</v>
      </c>
      <c r="C34" s="1">
        <v>779</v>
      </c>
      <c r="D34" s="2">
        <f>SQRT((B34-B33)*(B34-B33)+(C34-C33)*(C34-C33))</f>
        <v>22.47220505424423</v>
      </c>
      <c r="E34" s="23">
        <f>SUM(D$4:D34)*1000/195</f>
        <v>4685.178526190156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330</v>
      </c>
      <c r="B35" s="1">
        <v>564</v>
      </c>
      <c r="C35" s="1">
        <v>807</v>
      </c>
      <c r="D35" s="2">
        <f>SQRT((B35-B34)*(B35-B34)+(C35-C34)*(C35-C34))</f>
        <v>41.773197148410844</v>
      </c>
      <c r="E35" s="23">
        <f>SUM(D$4:D35)*1000/195</f>
        <v>4899.400050028161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320</v>
      </c>
      <c r="B36" s="1">
        <v>584</v>
      </c>
      <c r="C36" s="1">
        <v>826</v>
      </c>
      <c r="D36" s="2">
        <f t="shared" si="3"/>
        <v>27.586228448267445</v>
      </c>
      <c r="E36" s="23">
        <f>SUM(D$4:D36)*1000/195</f>
        <v>5040.867888224404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310</v>
      </c>
      <c r="B37" s="1">
        <v>605</v>
      </c>
      <c r="C37" s="1">
        <v>847</v>
      </c>
      <c r="D37" s="2">
        <f t="shared" si="3"/>
        <v>29.698484809834994</v>
      </c>
      <c r="E37" s="23">
        <f>SUM(D$4:D37)*1000/195</f>
        <v>5193.167810326122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300</v>
      </c>
      <c r="B38" s="1">
        <v>634</v>
      </c>
      <c r="C38" s="1">
        <v>875</v>
      </c>
      <c r="D38" s="2">
        <f t="shared" si="3"/>
        <v>40.311288741492746</v>
      </c>
      <c r="E38" s="23">
        <f>SUM(D$4:D38)*1000/195</f>
        <v>5399.892367974802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280</v>
      </c>
      <c r="B39" s="1">
        <v>644</v>
      </c>
      <c r="C39" s="1">
        <v>889</v>
      </c>
      <c r="D39" s="2">
        <f t="shared" si="3"/>
        <v>17.204650534085253</v>
      </c>
      <c r="E39" s="23">
        <f>SUM(D$4:D39)*1000/195</f>
        <v>5488.1213450726755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280</v>
      </c>
      <c r="B40" s="1">
        <v>671</v>
      </c>
      <c r="C40" s="1">
        <v>881</v>
      </c>
      <c r="D40" s="2">
        <f t="shared" si="3"/>
        <v>28.160255680657446</v>
      </c>
      <c r="E40" s="23">
        <f>SUM(D$4:D40)*1000/195</f>
        <v>5632.532912665791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270</v>
      </c>
      <c r="B41" s="1">
        <v>681</v>
      </c>
      <c r="C41" s="1">
        <v>877</v>
      </c>
      <c r="D41" s="2">
        <f t="shared" si="3"/>
        <v>10.770329614269007</v>
      </c>
      <c r="E41" s="23">
        <f>SUM(D$4:D41)*1000/195</f>
        <v>5687.765372226145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260</v>
      </c>
      <c r="B42" s="1">
        <v>684</v>
      </c>
      <c r="C42" s="1">
        <v>867</v>
      </c>
      <c r="D42" s="2">
        <f t="shared" si="3"/>
        <v>10.44030650891055</v>
      </c>
      <c r="E42" s="23">
        <f>SUM(D$4:D42)*1000/195</f>
        <v>5741.305405605172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240</v>
      </c>
      <c r="B43" s="1">
        <v>698</v>
      </c>
      <c r="C43" s="1">
        <v>846</v>
      </c>
      <c r="D43" s="2">
        <f t="shared" si="3"/>
        <v>25.238858928247925</v>
      </c>
      <c r="E43" s="23">
        <f>SUM(D$4:D43)*1000/195</f>
        <v>5870.7354513910595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240</v>
      </c>
      <c r="B44" s="1">
        <v>717</v>
      </c>
      <c r="C44" s="1">
        <v>842</v>
      </c>
      <c r="D44" s="2">
        <f t="shared" si="3"/>
        <v>19.4164878389476</v>
      </c>
      <c r="E44" s="23">
        <f>SUM(D$4:D44)*1000/195</f>
        <v>5970.307183898482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240</v>
      </c>
      <c r="B45" s="1">
        <v>722</v>
      </c>
      <c r="C45" s="1">
        <v>845</v>
      </c>
      <c r="D45" s="2">
        <f t="shared" si="3"/>
        <v>5.830951894845301</v>
      </c>
      <c r="E45" s="23">
        <f>SUM(D$4:D45)*1000/195</f>
        <v>6000.209501307947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240</v>
      </c>
      <c r="B46" s="1">
        <v>731</v>
      </c>
      <c r="C46" s="1">
        <v>841</v>
      </c>
      <c r="D46" s="2">
        <f t="shared" si="3"/>
        <v>9.848857801796104</v>
      </c>
      <c r="E46" s="23">
        <f>SUM(D$4:D46)*1000/195</f>
        <v>6050.716464394081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240</v>
      </c>
      <c r="B47" s="1">
        <v>731</v>
      </c>
      <c r="C47" s="1">
        <v>826</v>
      </c>
      <c r="D47" s="2">
        <f t="shared" si="3"/>
        <v>15</v>
      </c>
      <c r="E47" s="23">
        <f>SUM(D$4:D47)*1000/195</f>
        <v>6127.639541317159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240</v>
      </c>
      <c r="B48" s="1">
        <v>738</v>
      </c>
      <c r="C48" s="1">
        <v>831</v>
      </c>
      <c r="D48" s="2">
        <f t="shared" si="3"/>
        <v>8.602325267042627</v>
      </c>
      <c r="E48" s="23">
        <f>SUM(D$4:D48)*1000/195</f>
        <v>6171.754029866095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240</v>
      </c>
      <c r="B49" s="1">
        <v>746</v>
      </c>
      <c r="C49" s="1">
        <v>823</v>
      </c>
      <c r="D49" s="2">
        <f t="shared" si="3"/>
        <v>11.313708498984761</v>
      </c>
      <c r="E49" s="23">
        <f>SUM(D$4:D49)*1000/195</f>
        <v>6229.773047809607</v>
      </c>
      <c r="F49" s="5">
        <f t="shared" si="0"/>
        <v>0</v>
      </c>
      <c r="G49" s="16">
        <f t="shared" si="1"/>
        <v>0</v>
      </c>
      <c r="H49" s="4"/>
    </row>
    <row r="50" spans="1:9" ht="12.75">
      <c r="A50" s="3">
        <v>240</v>
      </c>
      <c r="B50" s="1">
        <v>758</v>
      </c>
      <c r="C50" s="1">
        <v>832</v>
      </c>
      <c r="D50" s="2">
        <f t="shared" si="3"/>
        <v>15</v>
      </c>
      <c r="E50" s="23">
        <f>SUM(D$4:D50)*1000/195</f>
        <v>6306.696124732684</v>
      </c>
      <c r="F50" s="5">
        <f t="shared" si="0"/>
        <v>0</v>
      </c>
      <c r="G50" s="16">
        <f t="shared" si="1"/>
        <v>5</v>
      </c>
      <c r="H50" s="4" t="s">
        <v>9</v>
      </c>
      <c r="I50">
        <f>SUM(G4:G50)</f>
        <v>190</v>
      </c>
    </row>
    <row r="51" spans="1:8" ht="12.75">
      <c r="A51" s="3">
        <v>245</v>
      </c>
      <c r="B51" s="1">
        <v>774</v>
      </c>
      <c r="C51" s="1">
        <v>795</v>
      </c>
      <c r="D51" s="2">
        <f t="shared" si="3"/>
        <v>40.311288741492746</v>
      </c>
      <c r="E51" s="23">
        <f>SUM(D$4:D51)*1000/195</f>
        <v>6513.420682381365</v>
      </c>
      <c r="F51" s="5">
        <f t="shared" si="0"/>
        <v>0</v>
      </c>
      <c r="G51" s="16">
        <f t="shared" si="1"/>
        <v>5</v>
      </c>
      <c r="H51" s="4"/>
    </row>
    <row r="52" spans="1:8" ht="12.75">
      <c r="A52" s="3">
        <v>250</v>
      </c>
      <c r="B52" s="1">
        <v>794</v>
      </c>
      <c r="C52" s="1">
        <v>773</v>
      </c>
      <c r="D52" s="2">
        <f t="shared" si="3"/>
        <v>29.732137494637012</v>
      </c>
      <c r="E52" s="23">
        <f>SUM(D$4:D52)*1000/195</f>
        <v>6665.893182353863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255</v>
      </c>
      <c r="B53" s="1">
        <v>816</v>
      </c>
      <c r="C53" s="1">
        <v>768</v>
      </c>
      <c r="D53" s="2">
        <f t="shared" si="3"/>
        <v>22.561028345356956</v>
      </c>
      <c r="E53" s="23">
        <f>SUM(D$4:D53)*1000/195</f>
        <v>6781.590763612104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260</v>
      </c>
      <c r="B54" s="1">
        <v>849</v>
      </c>
      <c r="C54" s="1">
        <v>777</v>
      </c>
      <c r="D54" s="2">
        <f aca="true" t="shared" si="4" ref="D54:D99">SQRT((B54-B53)*(B54-B53)+(C54-C53)*(C54-C53))</f>
        <v>34.20526275297414</v>
      </c>
      <c r="E54" s="23">
        <f>SUM(D$4:D54)*1000/195</f>
        <v>6957.002367473509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265</v>
      </c>
      <c r="B55" s="1">
        <v>879</v>
      </c>
      <c r="C55" s="1">
        <v>785</v>
      </c>
      <c r="D55" s="2">
        <f t="shared" si="4"/>
        <v>31.04834939252005</v>
      </c>
      <c r="E55" s="23">
        <f>SUM(D$4:D55)*1000/195</f>
        <v>7116.224672050536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270</v>
      </c>
      <c r="B56" s="1">
        <v>898</v>
      </c>
      <c r="C56" s="1">
        <v>774</v>
      </c>
      <c r="D56" s="2">
        <f t="shared" si="4"/>
        <v>21.95449840010015</v>
      </c>
      <c r="E56" s="23">
        <f>SUM(D$4:D56)*1000/195</f>
        <v>7228.811843333101</v>
      </c>
      <c r="F56" s="5">
        <f t="shared" si="0"/>
        <v>0</v>
      </c>
      <c r="G56" s="16">
        <f t="shared" si="1"/>
        <v>10</v>
      </c>
      <c r="H56" s="4"/>
    </row>
    <row r="57" spans="1:8" ht="12.75">
      <c r="A57" s="3">
        <v>280</v>
      </c>
      <c r="B57" s="1">
        <v>924</v>
      </c>
      <c r="C57" s="1">
        <v>748</v>
      </c>
      <c r="D57" s="2">
        <f t="shared" si="4"/>
        <v>36.76955262170047</v>
      </c>
      <c r="E57" s="23">
        <f>SUM(D$4:D57)*1000/195</f>
        <v>7417.373651649514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280</v>
      </c>
      <c r="B58" s="1">
        <v>945</v>
      </c>
      <c r="C58" s="1">
        <v>746</v>
      </c>
      <c r="D58" s="2">
        <f t="shared" si="4"/>
        <v>21.095023109728988</v>
      </c>
      <c r="E58" s="23">
        <f>SUM(D$4:D58)*1000/195</f>
        <v>7525.5532573404325</v>
      </c>
      <c r="F58" s="5">
        <f t="shared" si="0"/>
        <v>0</v>
      </c>
      <c r="G58" s="16">
        <f t="shared" si="1"/>
        <v>5</v>
      </c>
      <c r="H58" s="4"/>
    </row>
    <row r="59" spans="1:8" ht="12.75">
      <c r="A59" s="3">
        <v>285</v>
      </c>
      <c r="B59" s="1">
        <v>967</v>
      </c>
      <c r="C59" s="1">
        <v>761</v>
      </c>
      <c r="D59" s="2">
        <f t="shared" si="4"/>
        <v>26.627053911388696</v>
      </c>
      <c r="E59" s="23">
        <f>SUM(D$4:D59)*1000/195</f>
        <v>7662.10225175781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285</v>
      </c>
      <c r="B60" s="1">
        <v>212</v>
      </c>
      <c r="C60" s="1">
        <v>1185</v>
      </c>
      <c r="D60" s="2">
        <v>0</v>
      </c>
      <c r="E60" s="23">
        <f>SUM(D$4:D60)*1000/195</f>
        <v>7662.10225175781</v>
      </c>
      <c r="F60" s="5">
        <f t="shared" si="0"/>
        <v>0</v>
      </c>
      <c r="G60" s="16">
        <f t="shared" si="1"/>
        <v>5</v>
      </c>
      <c r="H60" s="4"/>
    </row>
    <row r="61" spans="1:8" ht="12.75">
      <c r="A61" s="3">
        <v>290</v>
      </c>
      <c r="B61" s="1">
        <v>247</v>
      </c>
      <c r="C61" s="1">
        <v>1170</v>
      </c>
      <c r="D61" s="2">
        <f t="shared" si="4"/>
        <v>38.07886552931954</v>
      </c>
      <c r="E61" s="23">
        <f>SUM(D$4:D61)*1000/195</f>
        <v>7857.3784852415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300</v>
      </c>
      <c r="B62" s="1">
        <v>279</v>
      </c>
      <c r="C62" s="1">
        <v>1158</v>
      </c>
      <c r="D62" s="2">
        <f t="shared" si="4"/>
        <v>34.17601498127012</v>
      </c>
      <c r="E62" s="23">
        <f>SUM(D$4:D62)*1000/195</f>
        <v>8032.640100530065</v>
      </c>
      <c r="F62" s="5">
        <f t="shared" si="0"/>
        <v>10</v>
      </c>
      <c r="G62" s="16">
        <f t="shared" si="1"/>
        <v>0</v>
      </c>
      <c r="H62" s="4"/>
    </row>
    <row r="63" spans="1:8" ht="12.75">
      <c r="A63" s="3">
        <v>290</v>
      </c>
      <c r="B63" s="1">
        <v>307</v>
      </c>
      <c r="C63" s="1">
        <v>1158</v>
      </c>
      <c r="D63" s="2">
        <f t="shared" si="4"/>
        <v>28</v>
      </c>
      <c r="E63" s="23">
        <f>SUM(D$4:D63)*1000/195</f>
        <v>8176.229844119808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280</v>
      </c>
      <c r="B64" s="1">
        <v>333</v>
      </c>
      <c r="C64" s="1">
        <v>1166</v>
      </c>
      <c r="D64" s="2">
        <f t="shared" si="4"/>
        <v>27.202941017470888</v>
      </c>
      <c r="E64" s="23">
        <f>SUM(D$4:D64)*1000/195</f>
        <v>8315.732105747864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280</v>
      </c>
      <c r="B65" s="1">
        <v>341</v>
      </c>
      <c r="C65" s="1">
        <v>1161</v>
      </c>
      <c r="D65" s="2">
        <f t="shared" si="4"/>
        <v>9.433981132056603</v>
      </c>
      <c r="E65" s="23">
        <f>SUM(D$4:D65)*1000/195</f>
        <v>8364.111496168667</v>
      </c>
      <c r="F65" s="5">
        <f t="shared" si="0"/>
        <v>10</v>
      </c>
      <c r="G65" s="16">
        <f t="shared" si="1"/>
        <v>0</v>
      </c>
      <c r="H65" s="4"/>
    </row>
    <row r="66" spans="1:8" ht="12.75">
      <c r="A66" s="3">
        <v>270</v>
      </c>
      <c r="B66" s="1">
        <v>322</v>
      </c>
      <c r="C66" s="1">
        <v>1149</v>
      </c>
      <c r="D66" s="2">
        <f t="shared" si="4"/>
        <v>22.47220505424423</v>
      </c>
      <c r="E66" s="23">
        <f>SUM(D$4:D66)*1000/195</f>
        <v>8479.353573369921</v>
      </c>
      <c r="F66" s="5">
        <f t="shared" si="0"/>
        <v>10</v>
      </c>
      <c r="G66" s="16">
        <f t="shared" si="1"/>
        <v>0</v>
      </c>
      <c r="H66" s="4"/>
    </row>
    <row r="67" spans="1:8" ht="12.75">
      <c r="A67" s="3">
        <v>260</v>
      </c>
      <c r="B67" s="1">
        <v>305</v>
      </c>
      <c r="C67" s="1">
        <v>1147</v>
      </c>
      <c r="D67" s="2">
        <f t="shared" si="4"/>
        <v>17.11724276862369</v>
      </c>
      <c r="E67" s="23">
        <f>SUM(D$4:D67)*1000/195</f>
        <v>8567.134305516709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240</v>
      </c>
      <c r="B68" s="1">
        <v>306</v>
      </c>
      <c r="C68" s="1">
        <v>1137</v>
      </c>
      <c r="D68" s="2">
        <f t="shared" si="4"/>
        <v>10.04987562112089</v>
      </c>
      <c r="E68" s="23">
        <f>SUM(D$4:D68)*1000/195</f>
        <v>8618.672129214765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240</v>
      </c>
      <c r="B69" s="1">
        <v>329</v>
      </c>
      <c r="C69" s="1">
        <v>1135</v>
      </c>
      <c r="D69" s="2">
        <f t="shared" si="4"/>
        <v>23.08679276123039</v>
      </c>
      <c r="E69" s="23">
        <f>SUM(D$4:D69)*1000/195</f>
        <v>8737.065938246717</v>
      </c>
      <c r="F69" s="5">
        <f aca="true" t="shared" si="5" ref="F69:F98">IF(A69-A70&gt;0,A69-A70,0)</f>
        <v>10</v>
      </c>
      <c r="G69" s="16">
        <f aca="true" t="shared" si="6" ref="G69:G98">IF(A70-A69&gt;0,A70-A69,0)</f>
        <v>0</v>
      </c>
      <c r="H69" s="4"/>
    </row>
    <row r="70" spans="1:8" ht="12.75">
      <c r="A70" s="3">
        <v>230</v>
      </c>
      <c r="B70" s="1">
        <v>355</v>
      </c>
      <c r="C70" s="1">
        <v>1121</v>
      </c>
      <c r="D70" s="2">
        <f t="shared" si="4"/>
        <v>29.5296461204668</v>
      </c>
      <c r="E70" s="23">
        <f>SUM(D$4:D70)*1000/195</f>
        <v>8888.500020915777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230</v>
      </c>
      <c r="B71" s="1">
        <v>370</v>
      </c>
      <c r="C71" s="1">
        <v>1105</v>
      </c>
      <c r="D71" s="2">
        <f t="shared" si="4"/>
        <v>21.93171219946131</v>
      </c>
      <c r="E71" s="23">
        <f>SUM(D$4:D71)*1000/195</f>
        <v>9000.970339887373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230</v>
      </c>
      <c r="B72" s="1">
        <v>386</v>
      </c>
      <c r="C72" s="1">
        <v>1079</v>
      </c>
      <c r="D72" s="2">
        <f t="shared" si="4"/>
        <v>30.528675044947494</v>
      </c>
      <c r="E72" s="23">
        <f>SUM(D$4:D72)*1000/195</f>
        <v>9157.52764781018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230</v>
      </c>
      <c r="B73" s="1">
        <v>390</v>
      </c>
      <c r="C73" s="1">
        <v>1045</v>
      </c>
      <c r="D73" s="2">
        <f t="shared" si="4"/>
        <v>34.23448553724738</v>
      </c>
      <c r="E73" s="23">
        <f>SUM(D$4:D73)*1000/195</f>
        <v>9333.089112103757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230</v>
      </c>
      <c r="B74" s="1">
        <v>420</v>
      </c>
      <c r="C74" s="1">
        <v>997</v>
      </c>
      <c r="D74" s="2">
        <f t="shared" si="4"/>
        <v>56.60388679233962</v>
      </c>
      <c r="E74" s="23">
        <f>SUM(D$4:D74)*1000/195</f>
        <v>9623.365454628576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230</v>
      </c>
      <c r="B75" s="1">
        <v>430</v>
      </c>
      <c r="C75" s="1">
        <v>960</v>
      </c>
      <c r="D75" s="2">
        <f t="shared" si="4"/>
        <v>38.3275357934736</v>
      </c>
      <c r="E75" s="23">
        <f>SUM(D$4:D75)*1000/195</f>
        <v>9819.916920236132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235</v>
      </c>
      <c r="B76" s="1">
        <v>441</v>
      </c>
      <c r="C76" s="1">
        <v>927</v>
      </c>
      <c r="D76" s="2">
        <f t="shared" si="4"/>
        <v>34.785054261852174</v>
      </c>
      <c r="E76" s="23">
        <f>SUM(D$4:D76)*1000/195</f>
        <v>9998.301813886656</v>
      </c>
      <c r="F76" s="5">
        <f t="shared" si="5"/>
        <v>5</v>
      </c>
      <c r="G76" s="16">
        <f t="shared" si="6"/>
        <v>0</v>
      </c>
      <c r="H76" s="4"/>
    </row>
    <row r="77" spans="1:8" ht="12.75">
      <c r="A77" s="3">
        <v>230</v>
      </c>
      <c r="B77" s="1">
        <v>443</v>
      </c>
      <c r="C77" s="1">
        <v>901</v>
      </c>
      <c r="D77" s="2">
        <f t="shared" si="4"/>
        <v>26.076809620810597</v>
      </c>
      <c r="E77" s="23">
        <f>SUM(D$4:D77)*1000/195</f>
        <v>10132.029042711325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230</v>
      </c>
      <c r="B78" s="1">
        <v>439</v>
      </c>
      <c r="C78" s="1">
        <v>879</v>
      </c>
      <c r="D78" s="2">
        <f t="shared" si="4"/>
        <v>22.360679774997898</v>
      </c>
      <c r="E78" s="23">
        <f>SUM(D$4:D78)*1000/195</f>
        <v>10246.699195403622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230</v>
      </c>
      <c r="B79" s="1">
        <v>468</v>
      </c>
      <c r="C79" s="1">
        <v>891</v>
      </c>
      <c r="D79" s="2">
        <f t="shared" si="4"/>
        <v>31.38470965295043</v>
      </c>
      <c r="E79" s="23">
        <f>SUM(D$4:D79)*1000/195</f>
        <v>10407.646424393111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230</v>
      </c>
      <c r="B80" s="1">
        <v>497</v>
      </c>
      <c r="C80" s="1">
        <v>890</v>
      </c>
      <c r="D80" s="2">
        <f t="shared" si="4"/>
        <v>29.017236257093817</v>
      </c>
      <c r="E80" s="23">
        <f>SUM(D$4:D80)*1000/195</f>
        <v>10556.45276417308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230</v>
      </c>
      <c r="B81" s="1">
        <v>526</v>
      </c>
      <c r="C81" s="1">
        <v>883</v>
      </c>
      <c r="D81" s="2">
        <f t="shared" si="4"/>
        <v>29.832867780352597</v>
      </c>
      <c r="E81" s="23">
        <f>SUM(D$4:D81)*1000/195</f>
        <v>10709.441829713349</v>
      </c>
      <c r="F81" s="5">
        <f t="shared" si="5"/>
        <v>0</v>
      </c>
      <c r="G81" s="16">
        <f t="shared" si="6"/>
        <v>10</v>
      </c>
      <c r="H81" s="4"/>
    </row>
    <row r="82" spans="1:8" ht="12.75">
      <c r="A82" s="3">
        <v>240</v>
      </c>
      <c r="B82" s="1">
        <v>553</v>
      </c>
      <c r="C82" s="1">
        <v>862</v>
      </c>
      <c r="D82" s="2">
        <f t="shared" si="4"/>
        <v>34.20526275297414</v>
      </c>
      <c r="E82" s="23">
        <f>SUM(D$4:D82)*1000/195</f>
        <v>10884.853433574755</v>
      </c>
      <c r="F82" s="5">
        <f t="shared" si="5"/>
        <v>0</v>
      </c>
      <c r="G82" s="16">
        <f t="shared" si="6"/>
        <v>5</v>
      </c>
      <c r="H82" s="4"/>
    </row>
    <row r="83" spans="1:8" ht="12.75">
      <c r="A83" s="3">
        <v>245</v>
      </c>
      <c r="B83" s="1">
        <v>574</v>
      </c>
      <c r="C83" s="1">
        <v>862</v>
      </c>
      <c r="D83" s="2">
        <f t="shared" si="4"/>
        <v>21</v>
      </c>
      <c r="E83" s="23">
        <f>SUM(D$4:D83)*1000/195</f>
        <v>10992.545741267062</v>
      </c>
      <c r="F83" s="5">
        <f t="shared" si="5"/>
        <v>0</v>
      </c>
      <c r="G83" s="16">
        <f t="shared" si="6"/>
        <v>5</v>
      </c>
      <c r="H83" s="4"/>
    </row>
    <row r="84" spans="1:8" ht="12.75">
      <c r="A84" s="3">
        <v>250</v>
      </c>
      <c r="B84" s="1">
        <v>586</v>
      </c>
      <c r="C84" s="1">
        <v>844</v>
      </c>
      <c r="D84" s="2">
        <f t="shared" si="4"/>
        <v>21.633307652783937</v>
      </c>
      <c r="E84" s="23">
        <f>SUM(D$4:D84)*1000/195</f>
        <v>11103.48578051211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260</v>
      </c>
      <c r="B85" s="1">
        <v>615</v>
      </c>
      <c r="C85" s="1">
        <v>844</v>
      </c>
      <c r="D85" s="2">
        <f t="shared" si="4"/>
        <v>29</v>
      </c>
      <c r="E85" s="23">
        <f>SUM(D$4:D85)*1000/195</f>
        <v>11252.203729230057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260</v>
      </c>
      <c r="B86" s="1">
        <v>634</v>
      </c>
      <c r="C86" s="1">
        <v>831</v>
      </c>
      <c r="D86" s="2">
        <f t="shared" si="4"/>
        <v>23.021728866442675</v>
      </c>
      <c r="E86" s="23">
        <f>SUM(D$4:D86)*1000/195</f>
        <v>11370.263877263096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260</v>
      </c>
      <c r="B87" s="1">
        <v>657</v>
      </c>
      <c r="C87" s="1">
        <v>810</v>
      </c>
      <c r="D87" s="2">
        <f t="shared" si="4"/>
        <v>31.144823004794873</v>
      </c>
      <c r="E87" s="23">
        <f>SUM(D$4:D87)*1000/195</f>
        <v>11529.980918313326</v>
      </c>
      <c r="F87" s="5">
        <f t="shared" si="5"/>
        <v>0</v>
      </c>
      <c r="G87" s="16">
        <f t="shared" si="6"/>
        <v>5</v>
      </c>
      <c r="H87" s="4"/>
    </row>
    <row r="88" spans="1:8" ht="12.75">
      <c r="A88" s="3">
        <v>265</v>
      </c>
      <c r="B88" s="1">
        <v>673</v>
      </c>
      <c r="C88" s="1">
        <v>798</v>
      </c>
      <c r="D88" s="2">
        <f t="shared" si="4"/>
        <v>20</v>
      </c>
      <c r="E88" s="23">
        <f>SUM(D$4:D88)*1000/195</f>
        <v>11632.54502087743</v>
      </c>
      <c r="F88" s="5">
        <f t="shared" si="5"/>
        <v>0</v>
      </c>
      <c r="G88" s="16">
        <f t="shared" si="6"/>
        <v>10</v>
      </c>
      <c r="H88" s="4"/>
    </row>
    <row r="89" spans="1:8" ht="12.75">
      <c r="A89" s="3">
        <v>275</v>
      </c>
      <c r="B89" s="1">
        <v>696</v>
      </c>
      <c r="C89" s="1">
        <v>796</v>
      </c>
      <c r="D89" s="2">
        <f t="shared" si="4"/>
        <v>23.08679276123039</v>
      </c>
      <c r="E89" s="23">
        <f>SUM(D$4:D89)*1000/195</f>
        <v>11750.938829909379</v>
      </c>
      <c r="F89" s="5">
        <f t="shared" si="5"/>
        <v>0</v>
      </c>
      <c r="G89" s="16">
        <f t="shared" si="6"/>
        <v>5</v>
      </c>
      <c r="H89" s="4"/>
    </row>
    <row r="90" spans="1:8" ht="12.75">
      <c r="A90" s="3">
        <v>280</v>
      </c>
      <c r="B90" s="1">
        <v>713</v>
      </c>
      <c r="C90" s="1">
        <v>805</v>
      </c>
      <c r="D90" s="2">
        <f t="shared" si="4"/>
        <v>19.235384061671343</v>
      </c>
      <c r="E90" s="23">
        <f>SUM(D$4:D90)*1000/195</f>
        <v>11849.581825097437</v>
      </c>
      <c r="F90" s="5">
        <f t="shared" si="5"/>
        <v>0</v>
      </c>
      <c r="G90" s="16">
        <f t="shared" si="6"/>
        <v>20</v>
      </c>
      <c r="H90" s="4"/>
    </row>
    <row r="91" spans="1:8" ht="12.75">
      <c r="A91" s="3">
        <v>300</v>
      </c>
      <c r="B91" s="1">
        <v>738</v>
      </c>
      <c r="C91" s="1">
        <v>816</v>
      </c>
      <c r="D91" s="2">
        <f t="shared" si="4"/>
        <v>27.313000567495326</v>
      </c>
      <c r="E91" s="23">
        <f>SUM(D$4:D91)*1000/195</f>
        <v>11989.648494674337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300</v>
      </c>
      <c r="B92" s="1">
        <v>764</v>
      </c>
      <c r="C92" s="1">
        <v>826</v>
      </c>
      <c r="D92" s="2">
        <f t="shared" si="4"/>
        <v>27.85677655436824</v>
      </c>
      <c r="E92" s="23">
        <f>SUM(D$4:D92)*1000/195</f>
        <v>12132.503759055711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300</v>
      </c>
      <c r="B93" s="1">
        <v>783</v>
      </c>
      <c r="C93" s="1">
        <v>821</v>
      </c>
      <c r="D93" s="2">
        <f t="shared" si="4"/>
        <v>19.6468827043885</v>
      </c>
      <c r="E93" s="23">
        <f>SUM(D$4:D93)*1000/195</f>
        <v>12233.257003693603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300</v>
      </c>
      <c r="B94" s="1">
        <v>803</v>
      </c>
      <c r="C94" s="1">
        <v>824</v>
      </c>
      <c r="D94" s="2">
        <f t="shared" si="4"/>
        <v>20.223748416156685</v>
      </c>
      <c r="E94" s="23">
        <f>SUM(D$4:D94)*1000/195</f>
        <v>12336.968534032867</v>
      </c>
      <c r="F94" s="5">
        <f t="shared" si="5"/>
        <v>0</v>
      </c>
      <c r="G94" s="16">
        <f t="shared" si="6"/>
        <v>20</v>
      </c>
      <c r="H94" s="4"/>
    </row>
    <row r="95" spans="1:8" ht="12.75">
      <c r="A95" s="3">
        <v>320</v>
      </c>
      <c r="B95" s="1">
        <v>814</v>
      </c>
      <c r="C95" s="1">
        <v>832</v>
      </c>
      <c r="D95" s="2">
        <f t="shared" si="4"/>
        <v>13.601470508735444</v>
      </c>
      <c r="E95" s="23">
        <f>SUM(D$4:D95)*1000/195</f>
        <v>12406.719664846893</v>
      </c>
      <c r="F95" s="5">
        <f t="shared" si="5"/>
        <v>0</v>
      </c>
      <c r="G95" s="16">
        <f t="shared" si="6"/>
        <v>20</v>
      </c>
      <c r="H95" s="4"/>
    </row>
    <row r="96" spans="1:8" ht="12.75">
      <c r="A96" s="3">
        <v>340</v>
      </c>
      <c r="B96" s="1">
        <v>817</v>
      </c>
      <c r="C96" s="1">
        <v>843</v>
      </c>
      <c r="D96" s="2">
        <f t="shared" si="4"/>
        <v>11.40175425099138</v>
      </c>
      <c r="E96" s="23">
        <f>SUM(D$4:D96)*1000/195</f>
        <v>12465.190199467363</v>
      </c>
      <c r="F96" s="5">
        <f t="shared" si="5"/>
        <v>0</v>
      </c>
      <c r="G96" s="16">
        <f t="shared" si="6"/>
        <v>20</v>
      </c>
      <c r="H96" s="4"/>
    </row>
    <row r="97" spans="1:8" ht="12.75">
      <c r="A97" s="3">
        <v>360</v>
      </c>
      <c r="B97" s="1">
        <v>810</v>
      </c>
      <c r="C97" s="1">
        <v>859</v>
      </c>
      <c r="D97" s="2">
        <f t="shared" si="4"/>
        <v>17.46424919657298</v>
      </c>
      <c r="E97" s="23">
        <f>SUM(D$4:D97)*1000/195</f>
        <v>12554.75045175748</v>
      </c>
      <c r="F97" s="5">
        <f t="shared" si="5"/>
        <v>10</v>
      </c>
      <c r="G97" s="16">
        <f t="shared" si="6"/>
        <v>0</v>
      </c>
      <c r="H97" s="4"/>
    </row>
    <row r="98" spans="1:8" ht="12.75">
      <c r="A98" s="3">
        <v>350</v>
      </c>
      <c r="B98" s="1">
        <v>804</v>
      </c>
      <c r="C98" s="1">
        <v>879</v>
      </c>
      <c r="D98" s="2">
        <f t="shared" si="4"/>
        <v>20.8806130178211</v>
      </c>
      <c r="E98" s="23">
        <f>SUM(D$4:D98)*1000/195</f>
        <v>12661.830518515537</v>
      </c>
      <c r="F98" s="5">
        <f t="shared" si="5"/>
        <v>5</v>
      </c>
      <c r="G98" s="16">
        <f t="shared" si="6"/>
        <v>0</v>
      </c>
      <c r="H98" s="4"/>
    </row>
    <row r="99" spans="1:8" ht="12.75">
      <c r="A99" s="3">
        <v>345</v>
      </c>
      <c r="B99" s="1">
        <v>808</v>
      </c>
      <c r="C99" s="1">
        <v>898</v>
      </c>
      <c r="D99" s="2">
        <f t="shared" si="4"/>
        <v>19.4164878389476</v>
      </c>
      <c r="E99" s="23">
        <f>SUM(D$4:D99)*1000/195</f>
        <v>12761.402251022959</v>
      </c>
      <c r="F99" s="5">
        <f>IF(A99-A100&gt;0,A99-A100,0)</f>
        <v>5</v>
      </c>
      <c r="G99" s="16">
        <f>IF(A100-A99&gt;0,A100-A99,0)</f>
        <v>0</v>
      </c>
      <c r="H99" s="4"/>
    </row>
    <row r="100" spans="1:8" ht="12.75">
      <c r="A100" s="25">
        <v>340</v>
      </c>
      <c r="B100" s="26">
        <v>829</v>
      </c>
      <c r="C100" s="26">
        <v>906</v>
      </c>
      <c r="D100" s="2">
        <f>SQRT((B100-B99)*(B100-B99)+(C100-C99)*(C100-C99))</f>
        <v>22.47220505424423</v>
      </c>
      <c r="E100" s="23">
        <f>SUM(D$4:D100)*1000/195</f>
        <v>12876.64432822421</v>
      </c>
      <c r="F100" s="5">
        <f>IF(A100-A101&gt;0,A100-A101,0)</f>
        <v>0</v>
      </c>
      <c r="G100" s="16">
        <f>IF(A101-A100&gt;0,A101-A100,0)</f>
        <v>5</v>
      </c>
      <c r="H100" s="29"/>
    </row>
    <row r="101" spans="1:8" ht="12.75">
      <c r="A101" s="25">
        <v>345</v>
      </c>
      <c r="B101" s="26">
        <v>853</v>
      </c>
      <c r="C101" s="26">
        <v>924</v>
      </c>
      <c r="D101" s="2">
        <f>SQRT((B101-B100)*(B101-B100)+(C101-C100)*(C101-C100))</f>
        <v>30</v>
      </c>
      <c r="E101" s="23">
        <f>SUM(D$4:D101)*1000/195</f>
        <v>13030.490482070363</v>
      </c>
      <c r="F101" s="5">
        <f>IF(A101-A142&gt;0,A101-A142,0)</f>
        <v>345</v>
      </c>
      <c r="G101" s="16">
        <f>IF(A142-A101&gt;0,A142-A101,0)</f>
        <v>0</v>
      </c>
      <c r="H101" s="29"/>
    </row>
    <row r="102" spans="1:8" ht="12.75">
      <c r="A102" s="25">
        <v>340</v>
      </c>
      <c r="B102" s="26">
        <v>881</v>
      </c>
      <c r="C102" s="26">
        <v>941</v>
      </c>
      <c r="D102" s="2">
        <f aca="true" t="shared" si="7" ref="D102:D142">SQRT((B102-B101)*(B102-B101)+(C102-C101)*(C102-C101))</f>
        <v>32.7566787083184</v>
      </c>
      <c r="E102" s="23">
        <f>SUM(D$4:D102)*1000/195</f>
        <v>13198.473449805331</v>
      </c>
      <c r="F102" s="5">
        <f aca="true" t="shared" si="8" ref="F102:F142">IF(A102-A143&gt;0,A102-A143,0)</f>
        <v>340</v>
      </c>
      <c r="G102" s="16">
        <f aca="true" t="shared" si="9" ref="G102:G142">IF(A143-A102&gt;0,A143-A102,0)</f>
        <v>0</v>
      </c>
      <c r="H102" s="29"/>
    </row>
    <row r="103" spans="1:8" ht="12.75">
      <c r="A103" s="25">
        <v>340</v>
      </c>
      <c r="B103" s="26">
        <v>910</v>
      </c>
      <c r="C103" s="26">
        <v>964</v>
      </c>
      <c r="D103" s="2">
        <f t="shared" si="7"/>
        <v>37.013511046643494</v>
      </c>
      <c r="E103" s="23">
        <f>SUM(D$4:D103)*1000/195</f>
        <v>13388.286326967605</v>
      </c>
      <c r="F103" s="5">
        <f t="shared" si="8"/>
        <v>340</v>
      </c>
      <c r="G103" s="16">
        <f t="shared" si="9"/>
        <v>0</v>
      </c>
      <c r="H103" s="29"/>
    </row>
    <row r="104" spans="1:8" ht="12.75">
      <c r="A104" s="25">
        <v>350</v>
      </c>
      <c r="B104" s="26">
        <v>920</v>
      </c>
      <c r="C104" s="26">
        <v>942</v>
      </c>
      <c r="D104" s="2">
        <f t="shared" si="7"/>
        <v>24.166091947189145</v>
      </c>
      <c r="E104" s="23">
        <f>SUM(D$4:D104)*1000/195</f>
        <v>13512.215003619856</v>
      </c>
      <c r="F104" s="5">
        <f t="shared" si="8"/>
        <v>350</v>
      </c>
      <c r="G104" s="16">
        <f t="shared" si="9"/>
        <v>0</v>
      </c>
      <c r="H104" s="29"/>
    </row>
    <row r="105" spans="1:8" ht="12.75">
      <c r="A105" s="25">
        <v>360</v>
      </c>
      <c r="B105" s="26">
        <v>930</v>
      </c>
      <c r="C105" s="26">
        <v>922</v>
      </c>
      <c r="D105" s="2">
        <f t="shared" si="7"/>
        <v>22.360679774997898</v>
      </c>
      <c r="E105" s="23">
        <f>SUM(D$4:D105)*1000/195</f>
        <v>13626.885156312155</v>
      </c>
      <c r="F105" s="5">
        <f t="shared" si="8"/>
        <v>360</v>
      </c>
      <c r="G105" s="16">
        <f t="shared" si="9"/>
        <v>0</v>
      </c>
      <c r="H105" s="29"/>
    </row>
    <row r="106" spans="1:8" ht="12.75">
      <c r="A106" s="25">
        <v>360</v>
      </c>
      <c r="B106" s="26">
        <v>942</v>
      </c>
      <c r="C106" s="26">
        <v>884</v>
      </c>
      <c r="D106" s="2">
        <f t="shared" si="7"/>
        <v>39.84971769034255</v>
      </c>
      <c r="E106" s="23">
        <f>SUM(D$4:D106)*1000/195</f>
        <v>13831.242682929296</v>
      </c>
      <c r="F106" s="5">
        <f t="shared" si="8"/>
        <v>360</v>
      </c>
      <c r="G106" s="16">
        <f t="shared" si="9"/>
        <v>0</v>
      </c>
      <c r="H106" s="29"/>
    </row>
    <row r="107" spans="1:8" ht="12.75">
      <c r="A107" s="25">
        <v>370</v>
      </c>
      <c r="B107" s="26">
        <v>946</v>
      </c>
      <c r="C107" s="26">
        <v>965</v>
      </c>
      <c r="D107" s="2">
        <f t="shared" si="7"/>
        <v>81.09870529176159</v>
      </c>
      <c r="E107" s="23">
        <f>SUM(D$4:D107)*1000/195</f>
        <v>14247.133479297305</v>
      </c>
      <c r="F107" s="5">
        <f t="shared" si="8"/>
        <v>370</v>
      </c>
      <c r="G107" s="16">
        <f t="shared" si="9"/>
        <v>0</v>
      </c>
      <c r="H107" s="29"/>
    </row>
    <row r="108" spans="1:8" ht="12.75">
      <c r="A108" s="25">
        <v>380</v>
      </c>
      <c r="B108" s="26">
        <v>959</v>
      </c>
      <c r="C108" s="26">
        <v>852</v>
      </c>
      <c r="D108" s="2">
        <f t="shared" si="7"/>
        <v>113.7453295744489</v>
      </c>
      <c r="E108" s="23">
        <f>SUM(D$4:D108)*1000/195</f>
        <v>14830.442861730377</v>
      </c>
      <c r="F108" s="5">
        <f t="shared" si="8"/>
        <v>380</v>
      </c>
      <c r="G108" s="16">
        <f t="shared" si="9"/>
        <v>0</v>
      </c>
      <c r="H108" s="29"/>
    </row>
    <row r="109" spans="1:8" ht="12.75">
      <c r="A109" s="25">
        <v>390</v>
      </c>
      <c r="B109" s="26">
        <v>974</v>
      </c>
      <c r="C109" s="26">
        <v>833</v>
      </c>
      <c r="D109" s="2">
        <f t="shared" si="7"/>
        <v>24.20743687382041</v>
      </c>
      <c r="E109" s="23">
        <f>SUM(D$4:D109)*1000/195</f>
        <v>14954.583563647406</v>
      </c>
      <c r="F109" s="5">
        <f t="shared" si="8"/>
        <v>390</v>
      </c>
      <c r="G109" s="16">
        <f t="shared" si="9"/>
        <v>0</v>
      </c>
      <c r="H109" s="29"/>
    </row>
    <row r="110" spans="1:8" ht="12.75">
      <c r="A110" s="25">
        <v>390</v>
      </c>
      <c r="B110" s="26">
        <v>993</v>
      </c>
      <c r="C110" s="26">
        <v>797</v>
      </c>
      <c r="D110" s="2">
        <f t="shared" si="7"/>
        <v>40.70626487409524</v>
      </c>
      <c r="E110" s="23">
        <f>SUM(D$4:D110)*1000/195</f>
        <v>15163.333639924816</v>
      </c>
      <c r="F110" s="5">
        <f t="shared" si="8"/>
        <v>390</v>
      </c>
      <c r="G110" s="16">
        <f t="shared" si="9"/>
        <v>0</v>
      </c>
      <c r="H110" s="29"/>
    </row>
    <row r="111" spans="1:8" ht="12.75">
      <c r="A111" s="25">
        <v>390</v>
      </c>
      <c r="B111" s="26">
        <v>1015</v>
      </c>
      <c r="C111" s="26">
        <v>782</v>
      </c>
      <c r="D111" s="2">
        <f t="shared" si="7"/>
        <v>26.627053911388696</v>
      </c>
      <c r="E111" s="23">
        <f>SUM(D$4:D111)*1000/195</f>
        <v>15299.882634342195</v>
      </c>
      <c r="F111" s="5">
        <f t="shared" si="8"/>
        <v>390</v>
      </c>
      <c r="G111" s="16">
        <f t="shared" si="9"/>
        <v>0</v>
      </c>
      <c r="H111" s="29"/>
    </row>
    <row r="112" spans="1:8" ht="12.75">
      <c r="A112" s="25">
        <v>390</v>
      </c>
      <c r="B112" s="26">
        <v>1047</v>
      </c>
      <c r="C112" s="26">
        <v>779</v>
      </c>
      <c r="D112" s="2">
        <f t="shared" si="7"/>
        <v>32.14031735997639</v>
      </c>
      <c r="E112" s="23">
        <f>SUM(D$4:D112)*1000/195</f>
        <v>15464.704774649766</v>
      </c>
      <c r="F112" s="5">
        <f t="shared" si="8"/>
        <v>390</v>
      </c>
      <c r="G112" s="16">
        <f t="shared" si="9"/>
        <v>0</v>
      </c>
      <c r="H112" s="29"/>
    </row>
    <row r="113" spans="1:8" ht="12.75">
      <c r="A113" s="25">
        <v>390</v>
      </c>
      <c r="B113" s="26">
        <v>1057</v>
      </c>
      <c r="C113" s="26">
        <v>774</v>
      </c>
      <c r="D113" s="2">
        <f t="shared" si="7"/>
        <v>11.180339887498949</v>
      </c>
      <c r="E113" s="23">
        <f>SUM(D$4:D113)*1000/195</f>
        <v>15522.039850995914</v>
      </c>
      <c r="F113" s="5">
        <f t="shared" si="8"/>
        <v>390</v>
      </c>
      <c r="G113" s="16">
        <f t="shared" si="9"/>
        <v>0</v>
      </c>
      <c r="H113" s="29"/>
    </row>
    <row r="114" spans="1:8" ht="12.75">
      <c r="A114" s="25">
        <v>390</v>
      </c>
      <c r="B114" s="26">
        <v>0</v>
      </c>
      <c r="C114" s="26">
        <v>779</v>
      </c>
      <c r="D114" s="2">
        <v>0</v>
      </c>
      <c r="E114" s="23">
        <f>SUM(D$4:D114)*1000/195</f>
        <v>15522.039850995914</v>
      </c>
      <c r="F114" s="5">
        <f t="shared" si="8"/>
        <v>390</v>
      </c>
      <c r="G114" s="16">
        <f t="shared" si="9"/>
        <v>0</v>
      </c>
      <c r="H114" s="29"/>
    </row>
    <row r="115" spans="1:8" ht="12.75">
      <c r="A115" s="25">
        <v>380</v>
      </c>
      <c r="B115" s="26">
        <v>7</v>
      </c>
      <c r="C115" s="26">
        <v>763</v>
      </c>
      <c r="D115" s="2">
        <f t="shared" si="7"/>
        <v>17.46424919657298</v>
      </c>
      <c r="E115" s="23">
        <f>SUM(D$4:D115)*1000/195</f>
        <v>15611.600103286033</v>
      </c>
      <c r="F115" s="5">
        <f t="shared" si="8"/>
        <v>380</v>
      </c>
      <c r="G115" s="16">
        <f t="shared" si="9"/>
        <v>0</v>
      </c>
      <c r="H115" s="29"/>
    </row>
    <row r="116" spans="1:8" ht="12.75">
      <c r="A116" s="25">
        <v>370</v>
      </c>
      <c r="B116" s="26">
        <v>24</v>
      </c>
      <c r="C116" s="26">
        <v>749</v>
      </c>
      <c r="D116" s="2">
        <f t="shared" si="7"/>
        <v>22.02271554554524</v>
      </c>
      <c r="E116" s="23">
        <f>SUM(D$4:D116)*1000/195</f>
        <v>15724.5371060837</v>
      </c>
      <c r="F116" s="5">
        <f t="shared" si="8"/>
        <v>370</v>
      </c>
      <c r="G116" s="16">
        <f t="shared" si="9"/>
        <v>0</v>
      </c>
      <c r="H116" s="29"/>
    </row>
    <row r="117" spans="1:8" ht="12.75">
      <c r="A117" s="25">
        <v>360</v>
      </c>
      <c r="B117" s="26">
        <v>44</v>
      </c>
      <c r="C117" s="26">
        <v>733</v>
      </c>
      <c r="D117" s="2">
        <f t="shared" si="7"/>
        <v>25.612496949731394</v>
      </c>
      <c r="E117" s="23">
        <f>SUM(D$4:D117)*1000/195</f>
        <v>15855.883244287452</v>
      </c>
      <c r="F117" s="5">
        <f t="shared" si="8"/>
        <v>360</v>
      </c>
      <c r="G117" s="16">
        <f t="shared" si="9"/>
        <v>0</v>
      </c>
      <c r="H117" s="29"/>
    </row>
    <row r="118" spans="1:8" ht="12.75">
      <c r="A118" s="25">
        <v>350</v>
      </c>
      <c r="B118" s="26">
        <v>62</v>
      </c>
      <c r="C118" s="26">
        <v>726</v>
      </c>
      <c r="D118" s="2">
        <f t="shared" si="7"/>
        <v>19.313207915827967</v>
      </c>
      <c r="E118" s="23">
        <f>SUM(D$4:D118)*1000/195</f>
        <v>15954.925336163493</v>
      </c>
      <c r="F118" s="5">
        <f t="shared" si="8"/>
        <v>350</v>
      </c>
      <c r="G118" s="16">
        <f t="shared" si="9"/>
        <v>0</v>
      </c>
      <c r="H118" s="29"/>
    </row>
    <row r="119" spans="1:8" ht="12.75">
      <c r="A119" s="25">
        <v>340</v>
      </c>
      <c r="B119" s="26">
        <v>69</v>
      </c>
      <c r="C119" s="26">
        <v>716</v>
      </c>
      <c r="D119" s="2">
        <f t="shared" si="7"/>
        <v>12.206555615733702</v>
      </c>
      <c r="E119" s="23">
        <f>SUM(D$4:D119)*1000/195</f>
        <v>16017.523057269818</v>
      </c>
      <c r="F119" s="5">
        <f t="shared" si="8"/>
        <v>340</v>
      </c>
      <c r="G119" s="16">
        <f t="shared" si="9"/>
        <v>0</v>
      </c>
      <c r="H119" s="29"/>
    </row>
    <row r="120" spans="1:8" ht="12.75">
      <c r="A120" s="25">
        <v>330</v>
      </c>
      <c r="B120" s="26">
        <v>108</v>
      </c>
      <c r="C120" s="26">
        <v>715</v>
      </c>
      <c r="D120" s="2">
        <f t="shared" si="7"/>
        <v>39.01281840626232</v>
      </c>
      <c r="E120" s="23">
        <f>SUM(D$4:D120)*1000/195</f>
        <v>16217.588792686549</v>
      </c>
      <c r="F120" s="5">
        <f t="shared" si="8"/>
        <v>330</v>
      </c>
      <c r="G120" s="16">
        <f t="shared" si="9"/>
        <v>0</v>
      </c>
      <c r="H120" s="29"/>
    </row>
    <row r="121" spans="1:8" ht="12.75">
      <c r="A121" s="25">
        <v>320</v>
      </c>
      <c r="B121" s="26">
        <v>129</v>
      </c>
      <c r="C121" s="26">
        <v>717</v>
      </c>
      <c r="D121" s="2">
        <f t="shared" si="7"/>
        <v>21.095023109728988</v>
      </c>
      <c r="E121" s="23">
        <f>SUM(D$4:D121)*1000/195</f>
        <v>16325.768398377466</v>
      </c>
      <c r="F121" s="5">
        <f t="shared" si="8"/>
        <v>320</v>
      </c>
      <c r="G121" s="16">
        <f t="shared" si="9"/>
        <v>0</v>
      </c>
      <c r="H121" s="29"/>
    </row>
    <row r="122" spans="1:8" ht="12.75">
      <c r="A122" s="25">
        <v>310</v>
      </c>
      <c r="B122" s="26">
        <v>178</v>
      </c>
      <c r="C122" s="26">
        <v>712</v>
      </c>
      <c r="D122" s="2">
        <f t="shared" si="7"/>
        <v>49.25444142409901</v>
      </c>
      <c r="E122" s="23">
        <f>SUM(D$4:D122)*1000/195</f>
        <v>16578.35527747541</v>
      </c>
      <c r="F122" s="5">
        <f t="shared" si="8"/>
        <v>310</v>
      </c>
      <c r="G122" s="16">
        <f t="shared" si="9"/>
        <v>0</v>
      </c>
      <c r="H122" s="29"/>
    </row>
    <row r="123" spans="1:8" ht="12.75">
      <c r="A123" s="25">
        <v>300</v>
      </c>
      <c r="B123" s="26">
        <v>217</v>
      </c>
      <c r="C123" s="26">
        <v>712</v>
      </c>
      <c r="D123" s="2">
        <f t="shared" si="7"/>
        <v>39</v>
      </c>
      <c r="E123" s="23">
        <f>SUM(D$4:D123)*1000/195</f>
        <v>16778.35527747541</v>
      </c>
      <c r="F123" s="5">
        <f t="shared" si="8"/>
        <v>300</v>
      </c>
      <c r="G123" s="16">
        <f t="shared" si="9"/>
        <v>0</v>
      </c>
      <c r="H123" s="29"/>
    </row>
    <row r="124" spans="1:8" ht="12.75">
      <c r="A124" s="25">
        <v>280</v>
      </c>
      <c r="B124" s="26">
        <v>241</v>
      </c>
      <c r="C124" s="26">
        <v>701</v>
      </c>
      <c r="D124" s="2">
        <f t="shared" si="7"/>
        <v>26.40075756488817</v>
      </c>
      <c r="E124" s="23">
        <f>SUM(D$4:D124)*1000/195</f>
        <v>16913.74377780817</v>
      </c>
      <c r="F124" s="5">
        <f t="shared" si="8"/>
        <v>280</v>
      </c>
      <c r="G124" s="16">
        <f t="shared" si="9"/>
        <v>0</v>
      </c>
      <c r="H124" s="29"/>
    </row>
    <row r="125" spans="1:8" ht="12.75">
      <c r="A125" s="25">
        <v>270</v>
      </c>
      <c r="B125" s="26">
        <v>270</v>
      </c>
      <c r="C125" s="26">
        <v>689</v>
      </c>
      <c r="D125" s="2">
        <f t="shared" si="7"/>
        <v>31.38470965295043</v>
      </c>
      <c r="E125" s="23">
        <f>SUM(D$4:D125)*1000/195</f>
        <v>17074.691006797657</v>
      </c>
      <c r="F125" s="5">
        <f t="shared" si="8"/>
        <v>270</v>
      </c>
      <c r="G125" s="16">
        <f t="shared" si="9"/>
        <v>0</v>
      </c>
      <c r="H125" s="29"/>
    </row>
    <row r="126" spans="1:8" ht="12.75">
      <c r="A126" s="25">
        <v>260</v>
      </c>
      <c r="B126" s="26">
        <v>296</v>
      </c>
      <c r="C126" s="26">
        <v>678</v>
      </c>
      <c r="D126" s="2">
        <f t="shared" si="7"/>
        <v>28.231188426986208</v>
      </c>
      <c r="E126" s="23">
        <f>SUM(D$4:D126)*1000/195</f>
        <v>17219.466332064254</v>
      </c>
      <c r="F126" s="5">
        <f t="shared" si="8"/>
        <v>260</v>
      </c>
      <c r="G126" s="16">
        <f t="shared" si="9"/>
        <v>0</v>
      </c>
      <c r="H126" s="29"/>
    </row>
    <row r="127" spans="1:8" ht="12.75">
      <c r="A127" s="25">
        <v>250</v>
      </c>
      <c r="B127" s="26">
        <v>318</v>
      </c>
      <c r="C127" s="26">
        <v>659</v>
      </c>
      <c r="D127" s="2">
        <f t="shared" si="7"/>
        <v>29.068883707497267</v>
      </c>
      <c r="E127" s="23">
        <f>SUM(D$4:D127)*1000/195</f>
        <v>17368.53753056424</v>
      </c>
      <c r="F127" s="5">
        <f t="shared" si="8"/>
        <v>250</v>
      </c>
      <c r="G127" s="16">
        <f t="shared" si="9"/>
        <v>0</v>
      </c>
      <c r="H127" s="29"/>
    </row>
    <row r="128" spans="1:8" ht="12.75">
      <c r="A128" s="25">
        <v>240</v>
      </c>
      <c r="B128" s="26">
        <v>335</v>
      </c>
      <c r="C128" s="26">
        <v>633</v>
      </c>
      <c r="D128" s="2">
        <f t="shared" si="7"/>
        <v>31.064449134018133</v>
      </c>
      <c r="E128" s="23">
        <f>SUM(D$4:D128)*1000/195</f>
        <v>17527.84239791818</v>
      </c>
      <c r="F128" s="5">
        <f t="shared" si="8"/>
        <v>240</v>
      </c>
      <c r="G128" s="16">
        <f t="shared" si="9"/>
        <v>0</v>
      </c>
      <c r="H128" s="29"/>
    </row>
    <row r="129" spans="1:8" ht="12.75">
      <c r="A129" s="25">
        <v>240</v>
      </c>
      <c r="B129" s="26">
        <v>322</v>
      </c>
      <c r="C129" s="26">
        <v>608</v>
      </c>
      <c r="D129" s="2">
        <f t="shared" si="7"/>
        <v>28.178005607210743</v>
      </c>
      <c r="E129" s="23">
        <f>SUM(D$4:D129)*1000/195</f>
        <v>17672.344990775666</v>
      </c>
      <c r="F129" s="5">
        <f t="shared" si="8"/>
        <v>240</v>
      </c>
      <c r="G129" s="16">
        <f t="shared" si="9"/>
        <v>0</v>
      </c>
      <c r="H129" s="29"/>
    </row>
    <row r="130" spans="1:9" ht="12.75">
      <c r="A130" s="25">
        <v>240</v>
      </c>
      <c r="B130" s="26">
        <v>339</v>
      </c>
      <c r="C130" s="26">
        <v>590</v>
      </c>
      <c r="D130" s="2">
        <f t="shared" si="7"/>
        <v>24.758836806279895</v>
      </c>
      <c r="E130" s="23">
        <f>SUM(D$4:D130)*1000/195</f>
        <v>17799.313384654026</v>
      </c>
      <c r="F130" s="5">
        <f t="shared" si="8"/>
        <v>240</v>
      </c>
      <c r="G130" s="16">
        <f t="shared" si="9"/>
        <v>0</v>
      </c>
      <c r="H130" s="29"/>
      <c r="I130">
        <f>SUM(G51:G130)</f>
        <v>195</v>
      </c>
    </row>
    <row r="131" spans="1:8" ht="12.75">
      <c r="A131" s="25"/>
      <c r="B131" s="26"/>
      <c r="C131" s="26"/>
      <c r="D131" s="2">
        <f t="shared" si="7"/>
        <v>680.4564644413337</v>
      </c>
      <c r="E131" s="23">
        <f>SUM(D$4:D131)*1000/195</f>
        <v>21288.833715122404</v>
      </c>
      <c r="F131" s="5">
        <f t="shared" si="8"/>
        <v>0</v>
      </c>
      <c r="G131" s="16">
        <f t="shared" si="9"/>
        <v>0</v>
      </c>
      <c r="H131" s="29"/>
    </row>
    <row r="132" spans="1:8" ht="12.75">
      <c r="A132" s="25"/>
      <c r="B132" s="26"/>
      <c r="C132" s="26"/>
      <c r="D132" s="2">
        <f t="shared" si="7"/>
        <v>0</v>
      </c>
      <c r="E132" s="23">
        <f>SUM(D$4:D132)*1000/195</f>
        <v>21288.833715122404</v>
      </c>
      <c r="F132" s="5">
        <f t="shared" si="8"/>
        <v>0</v>
      </c>
      <c r="G132" s="16">
        <f t="shared" si="9"/>
        <v>0</v>
      </c>
      <c r="H132" s="29"/>
    </row>
    <row r="133" spans="1:8" ht="12.75">
      <c r="A133" s="25"/>
      <c r="B133" s="26"/>
      <c r="C133" s="26"/>
      <c r="D133" s="2">
        <f t="shared" si="7"/>
        <v>0</v>
      </c>
      <c r="E133" s="23">
        <f>SUM(D$4:D133)*1000/195</f>
        <v>21288.833715122404</v>
      </c>
      <c r="F133" s="5">
        <f t="shared" si="8"/>
        <v>0</v>
      </c>
      <c r="G133" s="16">
        <f t="shared" si="9"/>
        <v>0</v>
      </c>
      <c r="H133" s="29"/>
    </row>
    <row r="134" spans="1:8" ht="12.75">
      <c r="A134" s="25"/>
      <c r="B134" s="26"/>
      <c r="C134" s="26"/>
      <c r="D134" s="2">
        <f t="shared" si="7"/>
        <v>0</v>
      </c>
      <c r="E134" s="23">
        <f>SUM(D$4:D134)*1000/195</f>
        <v>21288.833715122404</v>
      </c>
      <c r="F134" s="5">
        <f t="shared" si="8"/>
        <v>0</v>
      </c>
      <c r="G134" s="16">
        <f t="shared" si="9"/>
        <v>0</v>
      </c>
      <c r="H134" s="29"/>
    </row>
    <row r="135" spans="1:8" ht="12.75">
      <c r="A135" s="25"/>
      <c r="B135" s="26"/>
      <c r="C135" s="26"/>
      <c r="D135" s="2">
        <f t="shared" si="7"/>
        <v>0</v>
      </c>
      <c r="E135" s="23">
        <f>SUM(D$4:D135)*1000/195</f>
        <v>21288.833715122404</v>
      </c>
      <c r="F135" s="5">
        <f t="shared" si="8"/>
        <v>0</v>
      </c>
      <c r="G135" s="16">
        <f t="shared" si="9"/>
        <v>0</v>
      </c>
      <c r="H135" s="29"/>
    </row>
    <row r="136" spans="1:8" ht="12.75">
      <c r="A136" s="25"/>
      <c r="B136" s="26"/>
      <c r="C136" s="26"/>
      <c r="D136" s="2">
        <f t="shared" si="7"/>
        <v>0</v>
      </c>
      <c r="E136" s="23">
        <f>SUM(D$4:D136)*1000/195</f>
        <v>21288.833715122404</v>
      </c>
      <c r="F136" s="5">
        <f t="shared" si="8"/>
        <v>0</v>
      </c>
      <c r="G136" s="16">
        <f t="shared" si="9"/>
        <v>0</v>
      </c>
      <c r="H136" s="29"/>
    </row>
    <row r="137" spans="1:8" ht="12.75">
      <c r="A137" s="25"/>
      <c r="B137" s="26"/>
      <c r="C137" s="26"/>
      <c r="D137" s="2">
        <f t="shared" si="7"/>
        <v>0</v>
      </c>
      <c r="E137" s="23">
        <f>SUM(D$4:D137)*1000/195</f>
        <v>21288.833715122404</v>
      </c>
      <c r="F137" s="5">
        <f t="shared" si="8"/>
        <v>0</v>
      </c>
      <c r="G137" s="16">
        <f t="shared" si="9"/>
        <v>0</v>
      </c>
      <c r="H137" s="29"/>
    </row>
    <row r="138" spans="1:8" ht="12.75">
      <c r="A138" s="25"/>
      <c r="B138" s="26"/>
      <c r="C138" s="26"/>
      <c r="D138" s="2">
        <f t="shared" si="7"/>
        <v>0</v>
      </c>
      <c r="E138" s="23">
        <f>SUM(D$4:D138)*1000/195</f>
        <v>21288.833715122404</v>
      </c>
      <c r="F138" s="5">
        <f t="shared" si="8"/>
        <v>0</v>
      </c>
      <c r="G138" s="16">
        <f t="shared" si="9"/>
        <v>0</v>
      </c>
      <c r="H138" s="29"/>
    </row>
    <row r="139" spans="1:8" ht="12.75">
      <c r="A139" s="25"/>
      <c r="B139" s="26"/>
      <c r="C139" s="26"/>
      <c r="D139" s="2">
        <f t="shared" si="7"/>
        <v>0</v>
      </c>
      <c r="E139" s="23">
        <f>SUM(D$4:D139)*1000/195</f>
        <v>21288.833715122404</v>
      </c>
      <c r="F139" s="5">
        <f t="shared" si="8"/>
        <v>0</v>
      </c>
      <c r="G139" s="16">
        <f t="shared" si="9"/>
        <v>0</v>
      </c>
      <c r="H139" s="29"/>
    </row>
    <row r="140" spans="1:8" ht="12.75">
      <c r="A140" s="25"/>
      <c r="B140" s="26"/>
      <c r="C140" s="26"/>
      <c r="D140" s="2">
        <f t="shared" si="7"/>
        <v>0</v>
      </c>
      <c r="E140" s="23">
        <f>SUM(D$4:D140)*1000/195</f>
        <v>21288.833715122404</v>
      </c>
      <c r="F140" s="5">
        <f t="shared" si="8"/>
        <v>0</v>
      </c>
      <c r="G140" s="16">
        <f t="shared" si="9"/>
        <v>0</v>
      </c>
      <c r="H140" s="29"/>
    </row>
    <row r="141" spans="1:8" ht="12.75">
      <c r="A141" s="25"/>
      <c r="B141" s="26"/>
      <c r="C141" s="26"/>
      <c r="D141" s="2">
        <f t="shared" si="7"/>
        <v>0</v>
      </c>
      <c r="E141" s="23">
        <f>SUM(D$4:D141)*1000/195</f>
        <v>21288.833715122404</v>
      </c>
      <c r="F141" s="5">
        <f t="shared" si="8"/>
        <v>0</v>
      </c>
      <c r="G141" s="16">
        <f t="shared" si="9"/>
        <v>0</v>
      </c>
      <c r="H141" s="29"/>
    </row>
    <row r="142" spans="1:8" ht="12.75">
      <c r="A142" s="25"/>
      <c r="B142" s="26"/>
      <c r="C142" s="26"/>
      <c r="D142" s="2">
        <f t="shared" si="7"/>
        <v>0</v>
      </c>
      <c r="E142" s="23">
        <f>SUM(D$4:D142)*1000/195</f>
        <v>21288.833715122404</v>
      </c>
      <c r="F142" s="5">
        <f t="shared" si="8"/>
        <v>0</v>
      </c>
      <c r="G142" s="16">
        <f t="shared" si="9"/>
        <v>0</v>
      </c>
      <c r="H142" s="29"/>
    </row>
    <row r="143" spans="1:8" ht="12.75">
      <c r="A143" s="25"/>
      <c r="B143" s="26"/>
      <c r="C143" s="26"/>
      <c r="D143" s="2">
        <f aca="true" t="shared" si="10" ref="D143:D149">SQRT((B143-B142)*(B143-B142)+(C143-C142)*(C143-C142))</f>
        <v>0</v>
      </c>
      <c r="E143" s="23">
        <f>SUM(D$4:D143)*1000/195</f>
        <v>21288.833715122404</v>
      </c>
      <c r="F143" s="5">
        <f aca="true" t="shared" si="11" ref="F143:F148">IF(A143-A144&gt;0,A143-A144,0)</f>
        <v>0</v>
      </c>
      <c r="G143" s="16">
        <f aca="true" t="shared" si="12" ref="G143:G149">IF(A144-A143&gt;0,A144-A143,0)</f>
        <v>0</v>
      </c>
      <c r="H143" s="29"/>
    </row>
    <row r="144" spans="1:8" ht="12.75">
      <c r="A144" s="25"/>
      <c r="B144" s="26"/>
      <c r="C144" s="26"/>
      <c r="D144" s="2">
        <f t="shared" si="10"/>
        <v>0</v>
      </c>
      <c r="E144" s="23">
        <f>SUM(D$4:D144)*1000/195</f>
        <v>21288.833715122404</v>
      </c>
      <c r="F144" s="5">
        <f t="shared" si="11"/>
        <v>0</v>
      </c>
      <c r="G144" s="16">
        <f t="shared" si="12"/>
        <v>0</v>
      </c>
      <c r="H144" s="29"/>
    </row>
    <row r="145" spans="1:8" ht="12.75">
      <c r="A145" s="25"/>
      <c r="B145" s="26"/>
      <c r="C145" s="26"/>
      <c r="D145" s="2">
        <f t="shared" si="10"/>
        <v>0</v>
      </c>
      <c r="E145" s="23">
        <f>SUM(D$4:D145)*1000/195</f>
        <v>21288.833715122404</v>
      </c>
      <c r="F145" s="5">
        <f t="shared" si="11"/>
        <v>0</v>
      </c>
      <c r="G145" s="16">
        <f t="shared" si="12"/>
        <v>0</v>
      </c>
      <c r="H145" s="29"/>
    </row>
    <row r="146" spans="1:8" ht="12.75">
      <c r="A146" s="25"/>
      <c r="B146" s="26"/>
      <c r="C146" s="26"/>
      <c r="D146" s="2">
        <f t="shared" si="10"/>
        <v>0</v>
      </c>
      <c r="E146" s="23">
        <f>SUM(D$4:D146)*1000/195</f>
        <v>21288.833715122404</v>
      </c>
      <c r="F146" s="5">
        <f t="shared" si="11"/>
        <v>0</v>
      </c>
      <c r="G146" s="16">
        <f t="shared" si="12"/>
        <v>0</v>
      </c>
      <c r="H146" s="29"/>
    </row>
    <row r="147" spans="1:8" ht="12.75">
      <c r="A147" s="25"/>
      <c r="B147" s="26"/>
      <c r="C147" s="26"/>
      <c r="D147" s="2">
        <f t="shared" si="10"/>
        <v>0</v>
      </c>
      <c r="E147" s="23">
        <f>SUM(D$4:D147)*1000/195</f>
        <v>21288.833715122404</v>
      </c>
      <c r="F147" s="5">
        <f t="shared" si="11"/>
        <v>0</v>
      </c>
      <c r="G147" s="16">
        <f t="shared" si="12"/>
        <v>0</v>
      </c>
      <c r="H147" s="29"/>
    </row>
    <row r="148" spans="1:8" ht="12.75">
      <c r="A148" s="25"/>
      <c r="B148" s="26"/>
      <c r="C148" s="26"/>
      <c r="D148" s="2">
        <f t="shared" si="10"/>
        <v>0</v>
      </c>
      <c r="E148" s="23">
        <f>SUM(D$4:D148)*1000/195</f>
        <v>21288.833715122404</v>
      </c>
      <c r="F148" s="5">
        <f t="shared" si="11"/>
        <v>0</v>
      </c>
      <c r="G148" s="16">
        <f t="shared" si="12"/>
        <v>0</v>
      </c>
      <c r="H148" s="29"/>
    </row>
    <row r="149" spans="1:8" ht="12.75">
      <c r="A149" s="25"/>
      <c r="B149" s="26"/>
      <c r="C149" s="26"/>
      <c r="D149" s="2">
        <f t="shared" si="10"/>
        <v>0</v>
      </c>
      <c r="E149" s="23">
        <f>SUM(D$4:D149)*1000/195</f>
        <v>21288.833715122404</v>
      </c>
      <c r="F149" s="5">
        <v>0</v>
      </c>
      <c r="G149" s="16">
        <f t="shared" si="12"/>
        <v>0</v>
      </c>
      <c r="H149" s="29"/>
    </row>
    <row r="150" spans="1:8" ht="12.75">
      <c r="A150" s="25"/>
      <c r="B150" s="26"/>
      <c r="C150" s="26"/>
      <c r="D150" s="35"/>
      <c r="E150" s="36"/>
      <c r="F150" s="37"/>
      <c r="G150" s="38"/>
      <c r="H150" s="29"/>
    </row>
    <row r="151" spans="1:8" ht="13.5" thickBot="1">
      <c r="A151" s="25"/>
      <c r="B151" s="26"/>
      <c r="C151" s="26"/>
      <c r="D151" s="26"/>
      <c r="E151" s="27"/>
      <c r="F151" s="25"/>
      <c r="G151" s="28"/>
      <c r="H151" s="29"/>
    </row>
    <row r="152" spans="1:8" ht="26.25" customHeight="1" thickBot="1">
      <c r="A152" s="30"/>
      <c r="B152" s="31"/>
      <c r="C152" s="31"/>
      <c r="D152" s="31"/>
      <c r="E152" s="32"/>
      <c r="F152" s="30">
        <f>SUM(F4:F151)</f>
        <v>10225</v>
      </c>
      <c r="G152" s="33">
        <f>SUM(G4:G151)</f>
        <v>385</v>
      </c>
      <c r="H15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2005-05-27T04:58:18Z</dcterms:modified>
  <cp:category/>
  <cp:version/>
  <cp:contentType/>
  <cp:contentStatus/>
</cp:coreProperties>
</file>