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<sst xmlns="http://schemas.openxmlformats.org/spreadsheetml/2006/main" count="15" uniqueCount="12">
  <si>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</si>
  <si>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</si>
  <si>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</si>
  <si>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</si>
  <si>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</si>
  <si>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</si>
  <si>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</si>
  <si>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</si>
  <si>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</si>
  <si>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Becske</t>
  </si>
  <si>
    <t>Szandaváralja</t>
  </si>
  <si>
    <t>Cserhátsurány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</si>
</sst>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 Becske - Cserhátsurány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"/>
          <c:y val="0.11975"/>
          <c:w val="0.689"/>
          <c:h val="0.54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Adatlap!$E$4:$E$112</c:f>
              <c:numCache>
                <c:ptCount val="109"/>
                <c:pt idx="0">
                  <c:v>0</c:v>
                </c:pt>
                <c:pt idx="1">
                  <c:v>66.66666666666667</c:v>
                </c:pt>
                <c:pt idx="2">
                  <c:v>144.9453206280705</c:v>
                </c:pt>
                <c:pt idx="3">
                  <c:v>387.33100879415196</c:v>
                </c:pt>
                <c:pt idx="4">
                  <c:v>718.7654422722345</c:v>
                </c:pt>
                <c:pt idx="5">
                  <c:v>973.8388805377912</c:v>
                </c:pt>
                <c:pt idx="6">
                  <c:v>1177.0349088060882</c:v>
                </c:pt>
                <c:pt idx="7">
                  <c:v>1282.7555658732076</c:v>
                </c:pt>
                <c:pt idx="8">
                  <c:v>1467.442161825711</c:v>
                </c:pt>
                <c:pt idx="9">
                  <c:v>1780.4307673573446</c:v>
                </c:pt>
                <c:pt idx="10">
                  <c:v>1891.3708066023903</c:v>
                </c:pt>
                <c:pt idx="11">
                  <c:v>2045.2169604485443</c:v>
                </c:pt>
                <c:pt idx="12">
                  <c:v>2201.185230456191</c:v>
                </c:pt>
                <c:pt idx="13">
                  <c:v>2257.828107467408</c:v>
                </c:pt>
                <c:pt idx="14">
                  <c:v>2423.5254861484696</c:v>
                </c:pt>
                <c:pt idx="15">
                  <c:v>2579.830621062604</c:v>
                </c:pt>
                <c:pt idx="16">
                  <c:v>2671.135717548578</c:v>
                </c:pt>
                <c:pt idx="17">
                  <c:v>2744.021206797562</c:v>
                </c:pt>
                <c:pt idx="18">
                  <c:v>2816.906696046546</c:v>
                </c:pt>
                <c:pt idx="19">
                  <c:v>2956.9733656234453</c:v>
                </c:pt>
                <c:pt idx="20">
                  <c:v>2956.9733656234453</c:v>
                </c:pt>
                <c:pt idx="21">
                  <c:v>3073.914434864382</c:v>
                </c:pt>
                <c:pt idx="22">
                  <c:v>3191.9745828974214</c:v>
                </c:pt>
                <c:pt idx="23">
                  <c:v>3287.777360806496</c:v>
                </c:pt>
                <c:pt idx="24">
                  <c:v>3361.7373869698595</c:v>
                </c:pt>
                <c:pt idx="25">
                  <c:v>3459.711608377772</c:v>
                </c:pt>
                <c:pt idx="26">
                  <c:v>3543.192739639821</c:v>
                </c:pt>
                <c:pt idx="27">
                  <c:v>3617.1527658031855</c:v>
                </c:pt>
                <c:pt idx="28">
                  <c:v>3750.584682021213</c:v>
                </c:pt>
                <c:pt idx="29">
                  <c:v>3836.549064658342</c:v>
                </c:pt>
                <c:pt idx="30">
                  <c:v>3945.5762011992106</c:v>
                </c:pt>
                <c:pt idx="31">
                  <c:v>4040.1356315304197</c:v>
                </c:pt>
                <c:pt idx="32">
                  <c:v>4169.565677316306</c:v>
                </c:pt>
                <c:pt idx="33">
                  <c:v>4282.502680113975</c:v>
                </c:pt>
                <c:pt idx="34">
                  <c:v>4358.738930100223</c:v>
                </c:pt>
                <c:pt idx="35">
                  <c:v>4445.91841727971</c:v>
                </c:pt>
                <c:pt idx="36">
                  <c:v>4590.96596213849</c:v>
                </c:pt>
                <c:pt idx="37">
                  <c:v>4732.433800334733</c:v>
                </c:pt>
                <c:pt idx="38">
                  <c:v>4932.696612537467</c:v>
                </c:pt>
                <c:pt idx="39">
                  <c:v>5070.777761438352</c:v>
                </c:pt>
                <c:pt idx="40">
                  <c:v>5154.258892700402</c:v>
                </c:pt>
                <c:pt idx="41">
                  <c:v>5262.4384983913205</c:v>
                </c:pt>
                <c:pt idx="42">
                  <c:v>5375.375501188988</c:v>
                </c:pt>
                <c:pt idx="43">
                  <c:v>5537.300151484854</c:v>
                </c:pt>
                <c:pt idx="44">
                  <c:v>5620.148840825384</c:v>
                </c:pt>
                <c:pt idx="45">
                  <c:v>5740.197045037894</c:v>
                </c:pt>
                <c:pt idx="46">
                  <c:v>5872.540510684705</c:v>
                </c:pt>
                <c:pt idx="47">
                  <c:v>5980.720116375622</c:v>
                </c:pt>
                <c:pt idx="48">
                  <c:v>6199.977124851847</c:v>
                </c:pt>
                <c:pt idx="49">
                  <c:v>6307.791463526866</c:v>
                </c:pt>
                <c:pt idx="50">
                  <c:v>6613.855531452544</c:v>
                </c:pt>
                <c:pt idx="51">
                  <c:v>6860.542987263943</c:v>
                </c:pt>
                <c:pt idx="52">
                  <c:v>7096.2731397677635</c:v>
                </c:pt>
                <c:pt idx="53">
                  <c:v>7147.810963465819</c:v>
                </c:pt>
                <c:pt idx="54">
                  <c:v>7261.328623061607</c:v>
                </c:pt>
                <c:pt idx="55">
                  <c:v>7348.95943070589</c:v>
                </c:pt>
                <c:pt idx="56">
                  <c:v>7513.382195238006</c:v>
                </c:pt>
                <c:pt idx="57">
                  <c:v>7616.074422902112</c:v>
                </c:pt>
                <c:pt idx="58">
                  <c:v>7721.296394844077</c:v>
                </c:pt>
                <c:pt idx="59">
                  <c:v>7875.227995047192</c:v>
                </c:pt>
                <c:pt idx="60">
                  <c:v>8046.390243952614</c:v>
                </c:pt>
                <c:pt idx="61">
                  <c:v>8242.673928147533</c:v>
                </c:pt>
                <c:pt idx="62">
                  <c:v>8371.28865844481</c:v>
                </c:pt>
                <c:pt idx="63">
                  <c:v>8580.793255530096</c:v>
                </c:pt>
                <c:pt idx="64">
                  <c:v>8725.931426792506</c:v>
                </c:pt>
                <c:pt idx="65">
                  <c:v>8955.099662397679</c:v>
                </c:pt>
                <c:pt idx="66">
                  <c:v>9158.16622519997</c:v>
                </c:pt>
                <c:pt idx="67">
                  <c:v>9273.408302401222</c:v>
                </c:pt>
                <c:pt idx="68">
                  <c:v>9433.700606073917</c:v>
                </c:pt>
                <c:pt idx="69">
                  <c:v>9529.50338398299</c:v>
                </c:pt>
                <c:pt idx="70">
                  <c:v>9613.612201761744</c:v>
                </c:pt>
                <c:pt idx="71">
                  <c:v>9695.823584027801</c:v>
                </c:pt>
                <c:pt idx="72">
                  <c:v>9927.729615916931</c:v>
                </c:pt>
                <c:pt idx="73">
                  <c:v>10167.16792422316</c:v>
                </c:pt>
                <c:pt idx="74">
                  <c:v>10309.007069719975</c:v>
                </c:pt>
                <c:pt idx="75">
                  <c:v>10309.007069719975</c:v>
                </c:pt>
                <c:pt idx="76">
                  <c:v>10353.121558268911</c:v>
                </c:pt>
                <c:pt idx="77">
                  <c:v>10645.474231371256</c:v>
                </c:pt>
                <c:pt idx="78">
                  <c:v>11040.379324872352</c:v>
                </c:pt>
                <c:pt idx="79">
                  <c:v>11210.84876219127</c:v>
                </c:pt>
                <c:pt idx="80">
                  <c:v>11423.344653012817</c:v>
                </c:pt>
                <c:pt idx="81">
                  <c:v>11570.194099815651</c:v>
                </c:pt>
                <c:pt idx="82">
                  <c:v>11641.621732006339</c:v>
                </c:pt>
                <c:pt idx="83">
                  <c:v>11724.470421346869</c:v>
                </c:pt>
                <c:pt idx="84">
                  <c:v>12028.248948928816</c:v>
                </c:pt>
                <c:pt idx="85">
                  <c:v>12341.447543484765</c:v>
                </c:pt>
                <c:pt idx="86">
                  <c:v>12492.881626153825</c:v>
                </c:pt>
                <c:pt idx="87">
                  <c:v>12735.863323394484</c:v>
                </c:pt>
                <c:pt idx="88">
                  <c:v>12974.421340822442</c:v>
                </c:pt>
                <c:pt idx="89">
                  <c:v>13346.2073707792</c:v>
                </c:pt>
                <c:pt idx="90">
                  <c:v>13589.459498484459</c:v>
                </c:pt>
                <c:pt idx="91">
                  <c:v>13849.839032326223</c:v>
                </c:pt>
                <c:pt idx="92">
                  <c:v>13956.91909908428</c:v>
                </c:pt>
                <c:pt idx="93">
                  <c:v>14100.600388582965</c:v>
                </c:pt>
                <c:pt idx="94">
                  <c:v>14291.449558489923</c:v>
                </c:pt>
                <c:pt idx="95">
                  <c:v>14529.400486861618</c:v>
                </c:pt>
                <c:pt idx="96">
                  <c:v>14961.054035815854</c:v>
                </c:pt>
                <c:pt idx="97">
                  <c:v>15189.53269643068</c:v>
                </c:pt>
                <c:pt idx="98">
                  <c:v>15322.569842800658</c:v>
                </c:pt>
                <c:pt idx="99">
                  <c:v>15492.421075228138</c:v>
                </c:pt>
                <c:pt idx="100">
                  <c:v>21745.980745288743</c:v>
                </c:pt>
                <c:pt idx="101">
                  <c:v>21745.980745288743</c:v>
                </c:pt>
                <c:pt idx="102">
                  <c:v>21745.980745288743</c:v>
                </c:pt>
                <c:pt idx="103">
                  <c:v>21745.980745288743</c:v>
                </c:pt>
                <c:pt idx="104">
                  <c:v>21745.980745288743</c:v>
                </c:pt>
                <c:pt idx="105">
                  <c:v>21745.980745288743</c:v>
                </c:pt>
              </c:numCache>
            </c:numRef>
          </c:xVal>
          <c:yVal>
            <c:numRef>
              <c:f>Adatlap!$A$4:$A$112</c:f>
              <c:numCache>
                <c:ptCount val="109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240</c:v>
                </c:pt>
                <c:pt idx="4">
                  <c:v>260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310</c:v>
                </c:pt>
                <c:pt idx="10">
                  <c:v>315</c:v>
                </c:pt>
                <c:pt idx="11">
                  <c:v>320</c:v>
                </c:pt>
                <c:pt idx="12">
                  <c:v>340</c:v>
                </c:pt>
                <c:pt idx="13">
                  <c:v>350</c:v>
                </c:pt>
                <c:pt idx="14">
                  <c:v>350</c:v>
                </c:pt>
                <c:pt idx="15">
                  <c:v>360</c:v>
                </c:pt>
                <c:pt idx="16">
                  <c:v>350</c:v>
                </c:pt>
                <c:pt idx="17">
                  <c:v>360</c:v>
                </c:pt>
                <c:pt idx="18">
                  <c:v>380</c:v>
                </c:pt>
                <c:pt idx="19">
                  <c:v>380</c:v>
                </c:pt>
                <c:pt idx="20">
                  <c:v>370</c:v>
                </c:pt>
                <c:pt idx="21">
                  <c:v>380</c:v>
                </c:pt>
                <c:pt idx="22">
                  <c:v>400</c:v>
                </c:pt>
                <c:pt idx="23">
                  <c:v>410</c:v>
                </c:pt>
                <c:pt idx="24">
                  <c:v>420</c:v>
                </c:pt>
                <c:pt idx="25">
                  <c:v>440</c:v>
                </c:pt>
                <c:pt idx="26">
                  <c:v>460</c:v>
                </c:pt>
                <c:pt idx="27">
                  <c:v>480</c:v>
                </c:pt>
                <c:pt idx="28">
                  <c:v>500</c:v>
                </c:pt>
                <c:pt idx="29">
                  <c:v>529</c:v>
                </c:pt>
                <c:pt idx="30">
                  <c:v>480</c:v>
                </c:pt>
                <c:pt idx="31">
                  <c:v>460</c:v>
                </c:pt>
                <c:pt idx="32">
                  <c:v>440</c:v>
                </c:pt>
                <c:pt idx="33">
                  <c:v>420</c:v>
                </c:pt>
                <c:pt idx="34">
                  <c:v>420</c:v>
                </c:pt>
                <c:pt idx="35">
                  <c:v>440</c:v>
                </c:pt>
                <c:pt idx="36">
                  <c:v>430</c:v>
                </c:pt>
                <c:pt idx="37">
                  <c:v>440</c:v>
                </c:pt>
                <c:pt idx="38">
                  <c:v>420</c:v>
                </c:pt>
                <c:pt idx="39">
                  <c:v>400</c:v>
                </c:pt>
                <c:pt idx="40">
                  <c:v>395</c:v>
                </c:pt>
                <c:pt idx="41">
                  <c:v>390</c:v>
                </c:pt>
                <c:pt idx="42">
                  <c:v>380</c:v>
                </c:pt>
                <c:pt idx="43">
                  <c:v>370</c:v>
                </c:pt>
                <c:pt idx="44">
                  <c:v>360</c:v>
                </c:pt>
                <c:pt idx="45">
                  <c:v>340</c:v>
                </c:pt>
                <c:pt idx="46">
                  <c:v>320</c:v>
                </c:pt>
                <c:pt idx="47">
                  <c:v>310</c:v>
                </c:pt>
                <c:pt idx="48">
                  <c:v>300</c:v>
                </c:pt>
                <c:pt idx="49">
                  <c:v>280</c:v>
                </c:pt>
                <c:pt idx="50">
                  <c:v>260</c:v>
                </c:pt>
                <c:pt idx="51">
                  <c:v>250</c:v>
                </c:pt>
                <c:pt idx="52">
                  <c:v>240</c:v>
                </c:pt>
                <c:pt idx="53">
                  <c:v>240</c:v>
                </c:pt>
                <c:pt idx="54">
                  <c:v>250</c:v>
                </c:pt>
                <c:pt idx="55">
                  <c:v>260</c:v>
                </c:pt>
                <c:pt idx="56">
                  <c:v>270</c:v>
                </c:pt>
                <c:pt idx="57">
                  <c:v>280</c:v>
                </c:pt>
                <c:pt idx="58">
                  <c:v>300</c:v>
                </c:pt>
                <c:pt idx="59">
                  <c:v>290</c:v>
                </c:pt>
                <c:pt idx="60">
                  <c:v>280</c:v>
                </c:pt>
                <c:pt idx="61">
                  <c:v>280</c:v>
                </c:pt>
                <c:pt idx="62">
                  <c:v>260</c:v>
                </c:pt>
                <c:pt idx="63">
                  <c:v>270</c:v>
                </c:pt>
                <c:pt idx="64">
                  <c:v>280</c:v>
                </c:pt>
                <c:pt idx="65">
                  <c:v>300</c:v>
                </c:pt>
                <c:pt idx="66">
                  <c:v>290</c:v>
                </c:pt>
                <c:pt idx="67">
                  <c:v>280</c:v>
                </c:pt>
                <c:pt idx="68">
                  <c:v>260</c:v>
                </c:pt>
                <c:pt idx="69">
                  <c:v>250</c:v>
                </c:pt>
                <c:pt idx="70">
                  <c:v>250</c:v>
                </c:pt>
                <c:pt idx="71">
                  <c:v>260</c:v>
                </c:pt>
                <c:pt idx="72">
                  <c:v>265</c:v>
                </c:pt>
                <c:pt idx="73">
                  <c:v>270</c:v>
                </c:pt>
                <c:pt idx="74">
                  <c:v>270</c:v>
                </c:pt>
                <c:pt idx="75">
                  <c:v>270</c:v>
                </c:pt>
                <c:pt idx="76">
                  <c:v>260</c:v>
                </c:pt>
                <c:pt idx="77">
                  <c:v>260</c:v>
                </c:pt>
                <c:pt idx="78">
                  <c:v>280</c:v>
                </c:pt>
                <c:pt idx="79">
                  <c:v>280</c:v>
                </c:pt>
                <c:pt idx="80">
                  <c:v>260</c:v>
                </c:pt>
                <c:pt idx="81">
                  <c:v>240</c:v>
                </c:pt>
                <c:pt idx="82">
                  <c:v>220</c:v>
                </c:pt>
                <c:pt idx="83">
                  <c:v>210</c:v>
                </c:pt>
                <c:pt idx="84">
                  <c:v>200</c:v>
                </c:pt>
                <c:pt idx="85">
                  <c:v>190</c:v>
                </c:pt>
                <c:pt idx="86">
                  <c:v>200</c:v>
                </c:pt>
                <c:pt idx="87">
                  <c:v>190</c:v>
                </c:pt>
                <c:pt idx="88">
                  <c:v>190</c:v>
                </c:pt>
                <c:pt idx="89">
                  <c:v>195</c:v>
                </c:pt>
                <c:pt idx="90">
                  <c:v>195</c:v>
                </c:pt>
                <c:pt idx="91">
                  <c:v>195</c:v>
                </c:pt>
                <c:pt idx="92">
                  <c:v>190</c:v>
                </c:pt>
                <c:pt idx="93">
                  <c:v>180</c:v>
                </c:pt>
                <c:pt idx="94">
                  <c:v>190</c:v>
                </c:pt>
                <c:pt idx="95">
                  <c:v>185</c:v>
                </c:pt>
                <c:pt idx="96">
                  <c:v>200</c:v>
                </c:pt>
                <c:pt idx="97">
                  <c:v>200</c:v>
                </c:pt>
                <c:pt idx="98">
                  <c:v>195</c:v>
                </c:pt>
                <c:pt idx="99">
                  <c:v>195</c:v>
                </c:pt>
              </c:numCache>
            </c:numRef>
          </c:yVal>
          <c:smooth val="0"/>
        </c:ser>
        <c:axId val="24302070"/>
        <c:axId val="17392039"/>
      </c:scatterChart>
      <c:valAx>
        <c:axId val="24302070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392039"/>
        <c:crosses val="autoZero"/>
        <c:crossBetween val="midCat"/>
        <c:dispUnits/>
        <c:majorUnit val="5000"/>
        <c:minorUnit val="1000"/>
      </c:valAx>
      <c:valAx>
        <c:axId val="1739203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07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0.59425</cdr:y>
    </cdr:from>
    <cdr:to>
      <cdr:x>0.20225</cdr:x>
      <cdr:y>0.916</cdr:y>
    </cdr:to>
    <cdr:sp>
      <cdr:nvSpPr>
        <cdr:cNvPr id="1" name="Line 1"/>
        <cdr:cNvSpPr>
          <a:spLocks/>
        </cdr:cNvSpPr>
      </cdr:nvSpPr>
      <cdr:spPr>
        <a:xfrm>
          <a:off x="1857375" y="341947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0.33675</cdr:x>
      <cdr:y>0.37025</cdr:y>
    </cdr:from>
    <cdr:to>
      <cdr:x>0.33675</cdr:x>
      <cdr:y>0.916</cdr:y>
    </cdr:to>
    <cdr:sp>
      <cdr:nvSpPr>
        <cdr:cNvPr id="2" name="Line 2"/>
        <cdr:cNvSpPr>
          <a:spLocks/>
        </cdr:cNvSpPr>
      </cdr:nvSpPr>
      <cdr:spPr>
        <a:xfrm>
          <a:off x="3095625" y="2133600"/>
          <a:ext cx="0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0.4925</cdr:y>
    </cdr:from>
    <cdr:to>
      <cdr:x>0.4525</cdr:x>
      <cdr:y>0.916</cdr:y>
    </cdr:to>
    <cdr:sp>
      <cdr:nvSpPr>
        <cdr:cNvPr id="3" name="Line 3"/>
        <cdr:cNvSpPr>
          <a:spLocks/>
        </cdr:cNvSpPr>
      </cdr:nvSpPr>
      <cdr:spPr>
        <a:xfrm>
          <a:off x="4171950" y="28289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0.7475</cdr:x>
      <cdr:y>0.51125</cdr:y>
    </cdr:from>
    <cdr:to>
      <cdr:x>0.7475</cdr:x>
      <cdr:y>0.916</cdr:y>
    </cdr:to>
    <cdr:sp>
      <cdr:nvSpPr>
        <cdr:cNvPr id="4" name="Line 4"/>
        <cdr:cNvSpPr>
          <a:spLocks/>
        </cdr:cNvSpPr>
      </cdr:nvSpPr>
      <cdr:spPr>
        <a:xfrm>
          <a:off x="6886575" y="2943225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0.835</cdr:y>
    </cdr:from>
    <cdr:to>
      <cdr:x>0.20175</cdr:x>
      <cdr:y>0.8975</cdr:y>
    </cdr:to>
    <cdr:sp>
      <cdr:nvSpPr>
        <cdr:cNvPr id="5" name="AutoShape 5"/>
        <cdr:cNvSpPr>
          <a:spLocks/>
        </cdr:cNvSpPr>
      </cdr:nvSpPr>
      <cdr:spPr>
        <a:xfrm rot="16200000">
          <a:off x="1724025" y="4810125"/>
          <a:ext cx="133350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Becske</a:t>
          </a:r>
        </a:p>
      </cdr:txBody>
    </cdr:sp>
  </cdr:relSizeAnchor>
  <cdr:relSizeAnchor xmlns:cdr="http://schemas.openxmlformats.org/drawingml/2006/chartDrawing">
    <cdr:from>
      <cdr:x>0.323</cdr:x>
      <cdr:y>0.80625</cdr:y>
    </cdr:from>
    <cdr:to>
      <cdr:x>0.3375</cdr:x>
      <cdr:y>0.8975</cdr:y>
    </cdr:to>
    <cdr:sp>
      <cdr:nvSpPr>
        <cdr:cNvPr id="6" name="AutoShape 6"/>
        <cdr:cNvSpPr>
          <a:spLocks/>
        </cdr:cNvSpPr>
      </cdr:nvSpPr>
      <cdr:spPr>
        <a:xfrm rot="16200000">
          <a:off x="2971800" y="4638675"/>
          <a:ext cx="133350" cy="523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Szandavár</a:t>
          </a:r>
        </a:p>
      </cdr:txBody>
    </cdr:sp>
  </cdr:relSizeAnchor>
  <cdr:relSizeAnchor xmlns:cdr="http://schemas.openxmlformats.org/drawingml/2006/chartDrawing">
    <cdr:from>
      <cdr:x>0.4385</cdr:x>
      <cdr:y>0.77975</cdr:y>
    </cdr:from>
    <cdr:to>
      <cdr:x>0.453</cdr:x>
      <cdr:y>0.89825</cdr:y>
    </cdr:to>
    <cdr:sp>
      <cdr:nvSpPr>
        <cdr:cNvPr id="7" name="AutoShape 7"/>
        <cdr:cNvSpPr>
          <a:spLocks/>
        </cdr:cNvSpPr>
      </cdr:nvSpPr>
      <cdr:spPr>
        <a:xfrm rot="16200000">
          <a:off x="4038600" y="4486275"/>
          <a:ext cx="133350" cy="685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Szandaváralja</a:t>
          </a:r>
        </a:p>
      </cdr:txBody>
    </cdr:sp>
  </cdr:relSizeAnchor>
  <cdr:relSizeAnchor xmlns:cdr="http://schemas.openxmlformats.org/drawingml/2006/chartDrawing">
    <cdr:from>
      <cdr:x>0.73225</cdr:x>
      <cdr:y>0.77175</cdr:y>
    </cdr:from>
    <cdr:to>
      <cdr:x>0.74675</cdr:x>
      <cdr:y>0.89625</cdr:y>
    </cdr:to>
    <cdr:sp>
      <cdr:nvSpPr>
        <cdr:cNvPr id="8" name="AutoShape 8"/>
        <cdr:cNvSpPr>
          <a:spLocks/>
        </cdr:cNvSpPr>
      </cdr:nvSpPr>
      <cdr:spPr>
        <a:xfrm rot="16200000">
          <a:off x="6743700" y="4438650"/>
          <a:ext cx="133350" cy="714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Cserhátsurány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73">
      <selection activeCell="I104" sqref="I10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235</v>
      </c>
      <c r="B4" s="6">
        <v>186</v>
      </c>
      <c r="C4" s="6">
        <v>914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 t="s">
        <v>9</v>
      </c>
    </row>
    <row r="5" spans="1:8" ht="12.75">
      <c r="A5" s="3">
        <v>235</v>
      </c>
      <c r="B5" s="1">
        <v>199</v>
      </c>
      <c r="C5" s="1">
        <v>914</v>
      </c>
      <c r="D5" s="2">
        <f>SQRT((B5-B4)*(B5-B4)+(C5-C4)*(C5-C4))</f>
        <v>13</v>
      </c>
      <c r="E5" s="23">
        <f>SUM(D$4:D5)*1000/195</f>
        <v>66.66666666666667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235</v>
      </c>
      <c r="B6" s="1">
        <v>207</v>
      </c>
      <c r="C6" s="1">
        <v>901</v>
      </c>
      <c r="D6" s="2">
        <f aca="true" t="shared" si="2" ref="D6:D32">SQRT((B6-B5)*(B6-B5)+(C6-C5)*(C6-C5))</f>
        <v>15.264337522473747</v>
      </c>
      <c r="E6" s="23">
        <f>SUM(D$4:D6)*1000/195</f>
        <v>144.9453206280705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240</v>
      </c>
      <c r="B7" s="1">
        <v>254</v>
      </c>
      <c r="C7" s="1">
        <v>896</v>
      </c>
      <c r="D7" s="2">
        <f t="shared" si="2"/>
        <v>47.265209192385896</v>
      </c>
      <c r="E7" s="23">
        <f>SUM(D$4:D7)*1000/195</f>
        <v>387.33100879415196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260</v>
      </c>
      <c r="B8" s="1">
        <v>318</v>
      </c>
      <c r="C8" s="1">
        <v>887</v>
      </c>
      <c r="D8" s="2">
        <f t="shared" si="2"/>
        <v>64.6297145282261</v>
      </c>
      <c r="E8" s="23">
        <f>SUM(D$4:D8)*1000/195</f>
        <v>718.7654422722345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280</v>
      </c>
      <c r="B9" s="1">
        <v>361</v>
      </c>
      <c r="C9" s="1">
        <v>862</v>
      </c>
      <c r="D9" s="2">
        <f t="shared" si="2"/>
        <v>49.73932046178355</v>
      </c>
      <c r="E9" s="23">
        <f>SUM(D$4:D9)*1000/195</f>
        <v>973.8388805377912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290</v>
      </c>
      <c r="B10" s="1">
        <v>390</v>
      </c>
      <c r="C10" s="1">
        <v>835</v>
      </c>
      <c r="D10" s="2">
        <f t="shared" si="2"/>
        <v>39.6232255123179</v>
      </c>
      <c r="E10" s="23">
        <f>SUM(D$4:D10)*1000/195</f>
        <v>1177.0349088060882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300</v>
      </c>
      <c r="B11" s="1">
        <v>410</v>
      </c>
      <c r="C11" s="1">
        <v>840</v>
      </c>
      <c r="D11" s="2">
        <f t="shared" si="2"/>
        <v>20.615528128088304</v>
      </c>
      <c r="E11" s="23">
        <f>SUM(D$4:D11)*1000/195</f>
        <v>1282.7555658732076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310</v>
      </c>
      <c r="B12" s="1">
        <v>446</v>
      </c>
      <c r="C12" s="1">
        <v>839</v>
      </c>
      <c r="D12" s="2">
        <f t="shared" si="2"/>
        <v>36.013886210738214</v>
      </c>
      <c r="E12" s="23">
        <f>SUM(D$4:D12)*1000/195</f>
        <v>1467.442161825711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310</v>
      </c>
      <c r="B13" s="1">
        <v>481</v>
      </c>
      <c r="C13" s="1">
        <v>889</v>
      </c>
      <c r="D13" s="2">
        <f t="shared" si="2"/>
        <v>61.032778078668514</v>
      </c>
      <c r="E13" s="23">
        <f>SUM(D$4:D13)*1000/195</f>
        <v>1780.4307673573446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315</v>
      </c>
      <c r="B14" s="1">
        <v>499</v>
      </c>
      <c r="C14" s="1">
        <v>877</v>
      </c>
      <c r="D14" s="2">
        <f t="shared" si="2"/>
        <v>21.633307652783937</v>
      </c>
      <c r="E14" s="23">
        <f>SUM(D$4:D14)*1000/195</f>
        <v>1891.3708066023903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320</v>
      </c>
      <c r="B15" s="1">
        <v>529</v>
      </c>
      <c r="C15" s="1">
        <v>877</v>
      </c>
      <c r="D15" s="2">
        <f t="shared" si="2"/>
        <v>30</v>
      </c>
      <c r="E15" s="23">
        <f>SUM(D$4:D15)*1000/195</f>
        <v>2045.2169604485443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340</v>
      </c>
      <c r="B16" s="1">
        <v>559</v>
      </c>
      <c r="C16" s="1">
        <v>872</v>
      </c>
      <c r="D16" s="2">
        <f t="shared" si="2"/>
        <v>30.4138126514911</v>
      </c>
      <c r="E16" s="23">
        <f>SUM(D$4:D16)*1000/195</f>
        <v>2201.185230456191</v>
      </c>
      <c r="F16" s="5">
        <f t="shared" si="0"/>
        <v>0</v>
      </c>
      <c r="G16" s="16">
        <f t="shared" si="1"/>
        <v>10</v>
      </c>
      <c r="H16" s="4"/>
    </row>
    <row r="17" spans="1:8" ht="12.75">
      <c r="A17" s="3">
        <v>350</v>
      </c>
      <c r="B17" s="1">
        <v>570</v>
      </c>
      <c r="C17" s="1">
        <v>871</v>
      </c>
      <c r="D17" s="2">
        <f t="shared" si="2"/>
        <v>11.045361017187261</v>
      </c>
      <c r="E17" s="23">
        <f>SUM(D$4:D17)*1000/195</f>
        <v>2257.828107467408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350</v>
      </c>
      <c r="B18" s="1">
        <v>600</v>
      </c>
      <c r="C18" s="1">
        <v>883</v>
      </c>
      <c r="D18" s="2">
        <f t="shared" si="2"/>
        <v>32.31098884280702</v>
      </c>
      <c r="E18" s="23">
        <f>SUM(D$4:D18)*1000/195</f>
        <v>2423.5254861484696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360</v>
      </c>
      <c r="B19" s="1">
        <v>620</v>
      </c>
      <c r="C19" s="1">
        <v>906</v>
      </c>
      <c r="D19" s="2">
        <f t="shared" si="2"/>
        <v>30.479501308256342</v>
      </c>
      <c r="E19" s="23">
        <f>SUM(D$4:D19)*1000/195</f>
        <v>2579.830621062604</v>
      </c>
      <c r="F19" s="5">
        <f t="shared" si="0"/>
        <v>10</v>
      </c>
      <c r="G19" s="16">
        <f t="shared" si="1"/>
        <v>0</v>
      </c>
      <c r="H19" s="4"/>
    </row>
    <row r="20" spans="1:8" ht="12.75">
      <c r="A20" s="3">
        <v>350</v>
      </c>
      <c r="B20" s="1">
        <v>631</v>
      </c>
      <c r="C20" s="1">
        <v>920</v>
      </c>
      <c r="D20" s="2">
        <f t="shared" si="2"/>
        <v>17.804493814764857</v>
      </c>
      <c r="E20" s="23">
        <f>SUM(D$4:D20)*1000/195</f>
        <v>2671.135717548578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360</v>
      </c>
      <c r="B21" s="1">
        <v>642</v>
      </c>
      <c r="C21" s="1">
        <v>911</v>
      </c>
      <c r="D21" s="2">
        <f t="shared" si="2"/>
        <v>14.212670403551895</v>
      </c>
      <c r="E21" s="23">
        <f>SUM(D$4:D21)*1000/195</f>
        <v>2744.021206797562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380</v>
      </c>
      <c r="B22" s="1">
        <v>653</v>
      </c>
      <c r="C22" s="1">
        <v>902</v>
      </c>
      <c r="D22" s="2">
        <f t="shared" si="2"/>
        <v>14.212670403551895</v>
      </c>
      <c r="E22" s="23">
        <f>SUM(D$4:D22)*1000/195</f>
        <v>2816.906696046546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380</v>
      </c>
      <c r="B23" s="1">
        <v>678</v>
      </c>
      <c r="C23" s="1">
        <v>913</v>
      </c>
      <c r="D23" s="2">
        <f t="shared" si="2"/>
        <v>27.313000567495326</v>
      </c>
      <c r="E23" s="23">
        <f>SUM(D$4:D23)*1000/195</f>
        <v>2956.9733656234453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370</v>
      </c>
      <c r="B24" s="1">
        <v>703</v>
      </c>
      <c r="C24" s="1">
        <v>913</v>
      </c>
      <c r="D24" s="2">
        <v>0</v>
      </c>
      <c r="E24" s="23">
        <f>SUM(D$4:D24)*1000/195</f>
        <v>2956.9733656234453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380</v>
      </c>
      <c r="B25" s="1">
        <v>725</v>
      </c>
      <c r="C25" s="1">
        <v>907</v>
      </c>
      <c r="D25" s="2">
        <f t="shared" si="2"/>
        <v>22.80350850198276</v>
      </c>
      <c r="E25" s="23">
        <f>SUM(D$4:D25)*1000/195</f>
        <v>3073.914434864382</v>
      </c>
      <c r="F25" s="5">
        <f t="shared" si="0"/>
        <v>0</v>
      </c>
      <c r="G25" s="16">
        <f t="shared" si="1"/>
        <v>20</v>
      </c>
      <c r="H25" s="4"/>
    </row>
    <row r="26" spans="1:8" ht="12.75">
      <c r="A26" s="3">
        <v>400</v>
      </c>
      <c r="B26" s="1">
        <v>738</v>
      </c>
      <c r="C26" s="1">
        <v>888</v>
      </c>
      <c r="D26" s="2">
        <f t="shared" si="2"/>
        <v>23.021728866442675</v>
      </c>
      <c r="E26" s="23">
        <f>SUM(D$4:D26)*1000/195</f>
        <v>3191.9745828974214</v>
      </c>
      <c r="F26" s="5">
        <f t="shared" si="0"/>
        <v>0</v>
      </c>
      <c r="G26" s="16">
        <f t="shared" si="1"/>
        <v>10</v>
      </c>
      <c r="H26" s="4"/>
    </row>
    <row r="27" spans="1:8" ht="12.75">
      <c r="A27" s="3">
        <v>410</v>
      </c>
      <c r="B27" s="1">
        <v>756</v>
      </c>
      <c r="C27" s="1">
        <v>883</v>
      </c>
      <c r="D27" s="2">
        <f t="shared" si="2"/>
        <v>18.681541692269406</v>
      </c>
      <c r="E27" s="23">
        <f>SUM(D$4:D27)*1000/195</f>
        <v>3287.777360806496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420</v>
      </c>
      <c r="B28" s="1">
        <v>768</v>
      </c>
      <c r="C28" s="1">
        <v>875</v>
      </c>
      <c r="D28" s="2">
        <f t="shared" si="2"/>
        <v>14.422205101855956</v>
      </c>
      <c r="E28" s="23">
        <f>SUM(D$4:D28)*1000/195</f>
        <v>3361.7373869698595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440</v>
      </c>
      <c r="B29" s="1">
        <v>782</v>
      </c>
      <c r="C29" s="1">
        <v>862</v>
      </c>
      <c r="D29" s="2">
        <f t="shared" si="2"/>
        <v>19.1049731745428</v>
      </c>
      <c r="E29" s="23">
        <f>SUM(D$4:D29)*1000/195</f>
        <v>3459.711608377772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460</v>
      </c>
      <c r="B30" s="1">
        <v>794</v>
      </c>
      <c r="C30" s="1">
        <v>851</v>
      </c>
      <c r="D30" s="2">
        <f t="shared" si="2"/>
        <v>16.278820596099706</v>
      </c>
      <c r="E30" s="23">
        <f>SUM(D$4:D30)*1000/195</f>
        <v>3543.192739639821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480</v>
      </c>
      <c r="B31" s="1">
        <v>806</v>
      </c>
      <c r="C31" s="1">
        <v>843</v>
      </c>
      <c r="D31" s="2">
        <f t="shared" si="2"/>
        <v>14.422205101855956</v>
      </c>
      <c r="E31" s="23">
        <f>SUM(D$4:D31)*1000/195</f>
        <v>3617.1527658031855</v>
      </c>
      <c r="F31" s="5">
        <f t="shared" si="0"/>
        <v>0</v>
      </c>
      <c r="G31" s="16">
        <f t="shared" si="1"/>
        <v>20</v>
      </c>
      <c r="H31" s="4"/>
    </row>
    <row r="32" spans="1:9" ht="12.75">
      <c r="A32" s="3">
        <v>500</v>
      </c>
      <c r="B32" s="1">
        <v>832</v>
      </c>
      <c r="C32" s="1">
        <v>844</v>
      </c>
      <c r="D32" s="2">
        <f t="shared" si="2"/>
        <v>26.019223662515376</v>
      </c>
      <c r="E32" s="23">
        <f>SUM(D$4:D32)*1000/195</f>
        <v>3750.584682021213</v>
      </c>
      <c r="F32" s="5">
        <f t="shared" si="0"/>
        <v>0</v>
      </c>
      <c r="G32" s="16">
        <f t="shared" si="1"/>
        <v>29</v>
      </c>
      <c r="H32" s="4"/>
      <c r="I32">
        <f>SUM(G4:G32)</f>
        <v>314</v>
      </c>
    </row>
    <row r="33" spans="1:8" ht="12.75">
      <c r="A33" s="3">
        <v>529</v>
      </c>
      <c r="B33" s="1">
        <v>848</v>
      </c>
      <c r="C33" s="1">
        <v>839</v>
      </c>
      <c r="D33" s="2">
        <f aca="true" t="shared" si="3" ref="D33:D53">SQRT((B33-B32)*(B33-B32)+(C33-C32)*(C33-C32))</f>
        <v>16.76305461424021</v>
      </c>
      <c r="E33" s="23">
        <f>SUM(D$4:D33)*1000/195</f>
        <v>3836.549064658342</v>
      </c>
      <c r="F33" s="5">
        <f t="shared" si="0"/>
        <v>49</v>
      </c>
      <c r="G33" s="16">
        <f t="shared" si="1"/>
        <v>0</v>
      </c>
      <c r="H33" s="4"/>
    </row>
    <row r="34" spans="1:8" ht="12.75">
      <c r="A34" s="3">
        <v>480</v>
      </c>
      <c r="B34" s="1">
        <v>862</v>
      </c>
      <c r="C34" s="1">
        <v>855</v>
      </c>
      <c r="D34" s="2">
        <f>SQRT((B34-B33)*(B34-B33)+(C34-C33)*(C34-C33))</f>
        <v>21.2602916254693</v>
      </c>
      <c r="E34" s="23">
        <f>SUM(D$4:D34)*1000/195</f>
        <v>3945.5762011992106</v>
      </c>
      <c r="F34" s="5">
        <f t="shared" si="0"/>
        <v>20</v>
      </c>
      <c r="G34" s="16">
        <f t="shared" si="1"/>
        <v>0</v>
      </c>
      <c r="H34" s="4"/>
    </row>
    <row r="35" spans="1:8" ht="12.75">
      <c r="A35" s="3">
        <v>460</v>
      </c>
      <c r="B35" s="1">
        <v>876</v>
      </c>
      <c r="C35" s="1">
        <v>867</v>
      </c>
      <c r="D35" s="2">
        <f>SQRT((B35-B34)*(B35-B34)+(C35-C34)*(C35-C34))</f>
        <v>18.439088914585774</v>
      </c>
      <c r="E35" s="23">
        <f>SUM(D$4:D35)*1000/195</f>
        <v>4040.1356315304197</v>
      </c>
      <c r="F35" s="5">
        <f t="shared" si="0"/>
        <v>20</v>
      </c>
      <c r="G35" s="16">
        <f t="shared" si="1"/>
        <v>0</v>
      </c>
      <c r="H35" s="4"/>
    </row>
    <row r="36" spans="1:8" ht="12.75">
      <c r="A36" s="3">
        <v>440</v>
      </c>
      <c r="B36" s="1">
        <v>890</v>
      </c>
      <c r="C36" s="1">
        <v>888</v>
      </c>
      <c r="D36" s="2">
        <f t="shared" si="3"/>
        <v>25.238858928247925</v>
      </c>
      <c r="E36" s="23">
        <f>SUM(D$4:D36)*1000/195</f>
        <v>4169.565677316306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420</v>
      </c>
      <c r="B37" s="1">
        <v>904</v>
      </c>
      <c r="C37" s="1">
        <v>905</v>
      </c>
      <c r="D37" s="2">
        <f t="shared" si="3"/>
        <v>22.02271554554524</v>
      </c>
      <c r="E37" s="23">
        <f>SUM(D$4:D37)*1000/195</f>
        <v>4282.502680113975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420</v>
      </c>
      <c r="B38" s="1">
        <v>915</v>
      </c>
      <c r="C38" s="1">
        <v>895</v>
      </c>
      <c r="D38" s="2">
        <f t="shared" si="3"/>
        <v>14.866068747318506</v>
      </c>
      <c r="E38" s="23">
        <f>SUM(D$4:D38)*1000/195</f>
        <v>4358.738930100223</v>
      </c>
      <c r="F38" s="5">
        <f t="shared" si="0"/>
        <v>0</v>
      </c>
      <c r="G38" s="16">
        <f t="shared" si="1"/>
        <v>20</v>
      </c>
      <c r="H38" s="4"/>
    </row>
    <row r="39" spans="1:8" ht="12.75">
      <c r="A39" s="3">
        <v>440</v>
      </c>
      <c r="B39" s="1">
        <v>907</v>
      </c>
      <c r="C39" s="1">
        <v>880</v>
      </c>
      <c r="D39" s="2">
        <f t="shared" si="3"/>
        <v>17</v>
      </c>
      <c r="E39" s="23">
        <f>SUM(D$4:D39)*1000/195</f>
        <v>4445.91841727971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430</v>
      </c>
      <c r="B40" s="1">
        <v>903</v>
      </c>
      <c r="C40" s="1">
        <v>852</v>
      </c>
      <c r="D40" s="2">
        <f t="shared" si="3"/>
        <v>28.284271247461902</v>
      </c>
      <c r="E40" s="23">
        <f>SUM(D$4:D40)*1000/195</f>
        <v>4590.96596213849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440</v>
      </c>
      <c r="B41" s="1">
        <v>884</v>
      </c>
      <c r="C41" s="1">
        <v>832</v>
      </c>
      <c r="D41" s="2">
        <f t="shared" si="3"/>
        <v>27.586228448267445</v>
      </c>
      <c r="E41" s="23">
        <f>SUM(D$4:D41)*1000/195</f>
        <v>4732.433800334733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420</v>
      </c>
      <c r="B42" s="1">
        <v>886</v>
      </c>
      <c r="C42" s="1">
        <v>793</v>
      </c>
      <c r="D42" s="2">
        <f t="shared" si="3"/>
        <v>39.05124837953327</v>
      </c>
      <c r="E42" s="23">
        <f>SUM(D$4:D42)*1000/195</f>
        <v>4932.696612537467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400</v>
      </c>
      <c r="B43" s="1">
        <v>893</v>
      </c>
      <c r="C43" s="1">
        <v>767</v>
      </c>
      <c r="D43" s="2">
        <f t="shared" si="3"/>
        <v>26.92582403567252</v>
      </c>
      <c r="E43" s="23">
        <f>SUM(D$4:D43)*1000/195</f>
        <v>5070.777761438352</v>
      </c>
      <c r="F43" s="5">
        <f t="shared" si="0"/>
        <v>5</v>
      </c>
      <c r="G43" s="16">
        <f t="shared" si="1"/>
        <v>0</v>
      </c>
      <c r="H43" s="4"/>
    </row>
    <row r="44" spans="1:8" ht="12.75">
      <c r="A44" s="3">
        <v>395</v>
      </c>
      <c r="B44" s="1">
        <v>896</v>
      </c>
      <c r="C44" s="1">
        <v>751</v>
      </c>
      <c r="D44" s="2">
        <f t="shared" si="3"/>
        <v>16.278820596099706</v>
      </c>
      <c r="E44" s="23">
        <f>SUM(D$4:D44)*1000/195</f>
        <v>5154.258892700402</v>
      </c>
      <c r="F44" s="5">
        <f t="shared" si="0"/>
        <v>5</v>
      </c>
      <c r="G44" s="16">
        <f t="shared" si="1"/>
        <v>0</v>
      </c>
      <c r="H44" s="4"/>
    </row>
    <row r="45" spans="1:8" ht="12.75">
      <c r="A45" s="3">
        <v>390</v>
      </c>
      <c r="B45" s="1">
        <v>885</v>
      </c>
      <c r="C45" s="1">
        <v>733</v>
      </c>
      <c r="D45" s="2">
        <f t="shared" si="3"/>
        <v>21.095023109728988</v>
      </c>
      <c r="E45" s="23">
        <f>SUM(D$4:D45)*1000/195</f>
        <v>5262.4384983913205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380</v>
      </c>
      <c r="B46" s="1">
        <v>871</v>
      </c>
      <c r="C46" s="1">
        <v>716</v>
      </c>
      <c r="D46" s="2">
        <f t="shared" si="3"/>
        <v>22.02271554554524</v>
      </c>
      <c r="E46" s="23">
        <f>SUM(D$4:D46)*1000/195</f>
        <v>5375.375501188988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370</v>
      </c>
      <c r="B47" s="1">
        <v>877</v>
      </c>
      <c r="C47" s="1">
        <v>685</v>
      </c>
      <c r="D47" s="2">
        <f t="shared" si="3"/>
        <v>31.575306807693888</v>
      </c>
      <c r="E47" s="23">
        <f>SUM(D$4:D47)*1000/195</f>
        <v>5537.300151484854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360</v>
      </c>
      <c r="B48" s="1">
        <v>871</v>
      </c>
      <c r="C48" s="1">
        <v>670</v>
      </c>
      <c r="D48" s="2">
        <f t="shared" si="3"/>
        <v>16.15549442140351</v>
      </c>
      <c r="E48" s="23">
        <f>SUM(D$4:D48)*1000/195</f>
        <v>5620.148840825384</v>
      </c>
      <c r="F48" s="5">
        <f t="shared" si="0"/>
        <v>20</v>
      </c>
      <c r="G48" s="16">
        <f t="shared" si="1"/>
        <v>0</v>
      </c>
      <c r="H48" s="4"/>
    </row>
    <row r="49" spans="1:8" ht="12.75">
      <c r="A49" s="3">
        <v>340</v>
      </c>
      <c r="B49" s="1">
        <v>863</v>
      </c>
      <c r="C49" s="1">
        <v>648</v>
      </c>
      <c r="D49" s="2">
        <f t="shared" si="3"/>
        <v>23.40939982143925</v>
      </c>
      <c r="E49" s="23">
        <f>SUM(D$4:D49)*1000/195</f>
        <v>5740.197045037894</v>
      </c>
      <c r="F49" s="5">
        <f t="shared" si="0"/>
        <v>20</v>
      </c>
      <c r="G49" s="16">
        <f t="shared" si="1"/>
        <v>0</v>
      </c>
      <c r="H49" s="4"/>
    </row>
    <row r="50" spans="1:8" ht="12.75">
      <c r="A50" s="3">
        <v>320</v>
      </c>
      <c r="B50" s="1">
        <v>848</v>
      </c>
      <c r="C50" s="1">
        <v>627</v>
      </c>
      <c r="D50" s="2">
        <f t="shared" si="3"/>
        <v>25.80697580112788</v>
      </c>
      <c r="E50" s="23">
        <f>SUM(D$4:D50)*1000/195</f>
        <v>5872.540510684705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310</v>
      </c>
      <c r="B51" s="1">
        <v>837</v>
      </c>
      <c r="C51" s="1">
        <v>609</v>
      </c>
      <c r="D51" s="2">
        <f t="shared" si="3"/>
        <v>21.095023109728988</v>
      </c>
      <c r="E51" s="23">
        <f>SUM(D$4:D51)*1000/195</f>
        <v>5980.720116375622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300</v>
      </c>
      <c r="B52" s="1">
        <v>829</v>
      </c>
      <c r="C52" s="1">
        <v>567</v>
      </c>
      <c r="D52" s="2">
        <f t="shared" si="3"/>
        <v>42.7551166528639</v>
      </c>
      <c r="E52" s="23">
        <f>SUM(D$4:D52)*1000/195</f>
        <v>6199.977124851847</v>
      </c>
      <c r="F52" s="5">
        <f t="shared" si="0"/>
        <v>20</v>
      </c>
      <c r="G52" s="16">
        <f t="shared" si="1"/>
        <v>0</v>
      </c>
      <c r="H52" s="4"/>
    </row>
    <row r="53" spans="1:8" ht="12.75">
      <c r="A53" s="3">
        <v>280</v>
      </c>
      <c r="B53" s="1">
        <v>808</v>
      </c>
      <c r="C53" s="1">
        <v>568</v>
      </c>
      <c r="D53" s="2">
        <f t="shared" si="3"/>
        <v>21.02379604162864</v>
      </c>
      <c r="E53" s="23">
        <f>SUM(D$4:D53)*1000/195</f>
        <v>6307.791463526866</v>
      </c>
      <c r="F53" s="5">
        <f t="shared" si="0"/>
        <v>20</v>
      </c>
      <c r="G53" s="16">
        <f t="shared" si="1"/>
        <v>0</v>
      </c>
      <c r="H53" s="4"/>
    </row>
    <row r="54" spans="1:8" ht="12.75">
      <c r="A54" s="3">
        <v>260</v>
      </c>
      <c r="B54" s="1">
        <v>749</v>
      </c>
      <c r="C54" s="1">
        <v>559</v>
      </c>
      <c r="D54" s="2">
        <f aca="true" t="shared" si="4" ref="D54:D99">SQRT((B54-B53)*(B54-B53)+(C54-C53)*(C54-C53))</f>
        <v>59.682493245507096</v>
      </c>
      <c r="E54" s="23">
        <f>SUM(D$4:D54)*1000/195</f>
        <v>6613.855531452544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250</v>
      </c>
      <c r="B55" s="1">
        <v>704</v>
      </c>
      <c r="C55" s="1">
        <v>542</v>
      </c>
      <c r="D55" s="2">
        <f t="shared" si="4"/>
        <v>48.104053883222775</v>
      </c>
      <c r="E55" s="23">
        <f>SUM(D$4:D55)*1000/195</f>
        <v>6860.542987263943</v>
      </c>
      <c r="F55" s="5">
        <f t="shared" si="0"/>
        <v>10</v>
      </c>
      <c r="G55" s="16">
        <f t="shared" si="1"/>
        <v>0</v>
      </c>
      <c r="H55" s="4"/>
    </row>
    <row r="56" spans="1:9" ht="12.75">
      <c r="A56" s="3">
        <v>240</v>
      </c>
      <c r="B56" s="1">
        <v>671</v>
      </c>
      <c r="C56" s="1">
        <v>510</v>
      </c>
      <c r="D56" s="2">
        <f t="shared" si="4"/>
        <v>45.967379738244816</v>
      </c>
      <c r="E56" s="23">
        <f>SUM(D$4:D56)*1000/195</f>
        <v>7096.2731397677635</v>
      </c>
      <c r="F56" s="5">
        <f t="shared" si="0"/>
        <v>0</v>
      </c>
      <c r="G56" s="16">
        <f t="shared" si="1"/>
        <v>0</v>
      </c>
      <c r="H56" s="4" t="s">
        <v>10</v>
      </c>
      <c r="I56">
        <f>SUM(G33:G56)</f>
        <v>30</v>
      </c>
    </row>
    <row r="57" spans="1:8" ht="12.75">
      <c r="A57" s="3">
        <v>240</v>
      </c>
      <c r="B57" s="1">
        <v>681</v>
      </c>
      <c r="C57" s="1">
        <v>509</v>
      </c>
      <c r="D57" s="2">
        <f t="shared" si="4"/>
        <v>10.04987562112089</v>
      </c>
      <c r="E57" s="23">
        <f>SUM(D$4:D57)*1000/195</f>
        <v>7147.810963465819</v>
      </c>
      <c r="F57" s="5">
        <f t="shared" si="0"/>
        <v>0</v>
      </c>
      <c r="G57" s="16">
        <f t="shared" si="1"/>
        <v>10</v>
      </c>
      <c r="H57" s="4"/>
    </row>
    <row r="58" spans="1:8" ht="12.75">
      <c r="A58" s="3">
        <v>250</v>
      </c>
      <c r="B58" s="1">
        <v>688</v>
      </c>
      <c r="C58" s="1">
        <v>488</v>
      </c>
      <c r="D58" s="2">
        <f t="shared" si="4"/>
        <v>22.135943621178654</v>
      </c>
      <c r="E58" s="23">
        <f>SUM(D$4:D58)*1000/195</f>
        <v>7261.328623061607</v>
      </c>
      <c r="F58" s="5">
        <f t="shared" si="0"/>
        <v>0</v>
      </c>
      <c r="G58" s="16">
        <f t="shared" si="1"/>
        <v>10</v>
      </c>
      <c r="H58" s="4"/>
    </row>
    <row r="59" spans="1:8" ht="12.75">
      <c r="A59" s="3">
        <v>260</v>
      </c>
      <c r="B59" s="1">
        <v>694</v>
      </c>
      <c r="C59" s="1">
        <v>472</v>
      </c>
      <c r="D59" s="2">
        <f t="shared" si="4"/>
        <v>17.08800749063506</v>
      </c>
      <c r="E59" s="23">
        <f>SUM(D$4:D59)*1000/195</f>
        <v>7348.95943070589</v>
      </c>
      <c r="F59" s="5">
        <f t="shared" si="0"/>
        <v>0</v>
      </c>
      <c r="G59" s="16">
        <f t="shared" si="1"/>
        <v>10</v>
      </c>
      <c r="H59" s="4"/>
    </row>
    <row r="60" spans="1:8" ht="12.75">
      <c r="A60" s="3">
        <v>270</v>
      </c>
      <c r="B60" s="1">
        <v>692</v>
      </c>
      <c r="C60" s="1">
        <v>440</v>
      </c>
      <c r="D60" s="2">
        <f t="shared" si="4"/>
        <v>32.0624390837628</v>
      </c>
      <c r="E60" s="23">
        <f>SUM(D$4:D60)*1000/195</f>
        <v>7513.382195238006</v>
      </c>
      <c r="F60" s="5">
        <f t="shared" si="0"/>
        <v>0</v>
      </c>
      <c r="G60" s="16">
        <f t="shared" si="1"/>
        <v>10</v>
      </c>
      <c r="H60" s="4"/>
    </row>
    <row r="61" spans="1:8" ht="12.75">
      <c r="A61" s="3">
        <v>280</v>
      </c>
      <c r="B61" s="1">
        <v>691</v>
      </c>
      <c r="C61" s="1">
        <v>420</v>
      </c>
      <c r="D61" s="2">
        <f t="shared" si="4"/>
        <v>20.024984394500787</v>
      </c>
      <c r="E61" s="23">
        <f>SUM(D$4:D61)*1000/195</f>
        <v>7616.074422902112</v>
      </c>
      <c r="F61" s="5">
        <f t="shared" si="0"/>
        <v>0</v>
      </c>
      <c r="G61" s="16">
        <f t="shared" si="1"/>
        <v>20</v>
      </c>
      <c r="H61" s="4"/>
    </row>
    <row r="62" spans="1:8" ht="12.75">
      <c r="A62" s="3">
        <v>300</v>
      </c>
      <c r="B62" s="1">
        <v>677</v>
      </c>
      <c r="C62" s="1">
        <v>405</v>
      </c>
      <c r="D62" s="2">
        <f t="shared" si="4"/>
        <v>20.518284528683193</v>
      </c>
      <c r="E62" s="23">
        <f>SUM(D$4:D62)*1000/195</f>
        <v>7721.296394844077</v>
      </c>
      <c r="F62" s="5">
        <f t="shared" si="0"/>
        <v>10</v>
      </c>
      <c r="G62" s="16">
        <f t="shared" si="1"/>
        <v>0</v>
      </c>
      <c r="H62" s="4"/>
    </row>
    <row r="63" spans="1:8" ht="12.75">
      <c r="A63" s="3">
        <v>290</v>
      </c>
      <c r="B63" s="1">
        <v>692</v>
      </c>
      <c r="C63" s="1">
        <v>379</v>
      </c>
      <c r="D63" s="2">
        <f t="shared" si="4"/>
        <v>30.01666203960727</v>
      </c>
      <c r="E63" s="23">
        <f>SUM(D$4:D63)*1000/195</f>
        <v>7875.227995047192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280</v>
      </c>
      <c r="B64" s="1">
        <v>687</v>
      </c>
      <c r="C64" s="1">
        <v>346</v>
      </c>
      <c r="D64" s="2">
        <f t="shared" si="4"/>
        <v>33.37663853655727</v>
      </c>
      <c r="E64" s="23">
        <f>SUM(D$4:D64)*1000/195</f>
        <v>8046.390243952614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280</v>
      </c>
      <c r="B65" s="1">
        <v>655</v>
      </c>
      <c r="C65" s="1">
        <v>325</v>
      </c>
      <c r="D65" s="2">
        <f t="shared" si="4"/>
        <v>38.27531841800928</v>
      </c>
      <c r="E65" s="23">
        <f>SUM(D$4:D65)*1000/195</f>
        <v>8242.673928147533</v>
      </c>
      <c r="F65" s="5">
        <f t="shared" si="0"/>
        <v>20</v>
      </c>
      <c r="G65" s="16">
        <f t="shared" si="1"/>
        <v>0</v>
      </c>
      <c r="H65" s="4"/>
    </row>
    <row r="66" spans="1:8" ht="12.75">
      <c r="A66" s="3">
        <v>260</v>
      </c>
      <c r="B66" s="1">
        <v>632</v>
      </c>
      <c r="C66" s="1">
        <v>315</v>
      </c>
      <c r="D66" s="2">
        <f t="shared" si="4"/>
        <v>25.079872407968907</v>
      </c>
      <c r="E66" s="23">
        <f>SUM(D$4:D66)*1000/195</f>
        <v>8371.28865844481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270</v>
      </c>
      <c r="B67" s="1">
        <v>594</v>
      </c>
      <c r="C67" s="1">
        <v>300</v>
      </c>
      <c r="D67" s="2">
        <f t="shared" si="4"/>
        <v>40.85339643163099</v>
      </c>
      <c r="E67" s="23">
        <f>SUM(D$4:D67)*1000/195</f>
        <v>8580.793255530096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280</v>
      </c>
      <c r="B68" s="1">
        <v>570</v>
      </c>
      <c r="C68" s="1">
        <v>285</v>
      </c>
      <c r="D68" s="2">
        <f t="shared" si="4"/>
        <v>28.30194339616981</v>
      </c>
      <c r="E68" s="23">
        <f>SUM(D$4:D68)*1000/195</f>
        <v>8725.931426792506</v>
      </c>
      <c r="F68" s="5">
        <f t="shared" si="0"/>
        <v>0</v>
      </c>
      <c r="G68" s="16">
        <f t="shared" si="1"/>
        <v>20</v>
      </c>
      <c r="H68" s="4"/>
    </row>
    <row r="69" spans="1:8" ht="12.75">
      <c r="A69" s="3">
        <v>300</v>
      </c>
      <c r="B69" s="1">
        <v>536</v>
      </c>
      <c r="C69" s="1">
        <v>256</v>
      </c>
      <c r="D69" s="2">
        <f t="shared" si="4"/>
        <v>44.68780594300866</v>
      </c>
      <c r="E69" s="23">
        <f>SUM(D$4:D69)*1000/195</f>
        <v>8955.099662397679</v>
      </c>
      <c r="F69" s="5">
        <f aca="true" t="shared" si="5" ref="F69:F98">IF(A69-A70&gt;0,A69-A70,0)</f>
        <v>10</v>
      </c>
      <c r="G69" s="16">
        <f aca="true" t="shared" si="6" ref="G69:G98">IF(A70-A69&gt;0,A70-A69,0)</f>
        <v>0</v>
      </c>
      <c r="H69" s="4"/>
    </row>
    <row r="70" spans="1:8" ht="12.75">
      <c r="A70" s="3">
        <v>290</v>
      </c>
      <c r="B70" s="1">
        <v>508</v>
      </c>
      <c r="C70" s="1">
        <v>228</v>
      </c>
      <c r="D70" s="2">
        <f t="shared" si="4"/>
        <v>39.59797974644666</v>
      </c>
      <c r="E70" s="23">
        <f>SUM(D$4:D70)*1000/195</f>
        <v>9158.16622519997</v>
      </c>
      <c r="F70" s="5">
        <f t="shared" si="5"/>
        <v>10</v>
      </c>
      <c r="G70" s="16">
        <f t="shared" si="6"/>
        <v>0</v>
      </c>
      <c r="H70" s="4"/>
    </row>
    <row r="71" spans="1:8" ht="12.75">
      <c r="A71" s="3">
        <v>280</v>
      </c>
      <c r="B71" s="1">
        <v>500</v>
      </c>
      <c r="C71" s="1">
        <v>207</v>
      </c>
      <c r="D71" s="2">
        <f t="shared" si="4"/>
        <v>22.47220505424423</v>
      </c>
      <c r="E71" s="23">
        <f>SUM(D$4:D71)*1000/195</f>
        <v>9273.408302401222</v>
      </c>
      <c r="F71" s="5">
        <f t="shared" si="5"/>
        <v>20</v>
      </c>
      <c r="G71" s="16">
        <f t="shared" si="6"/>
        <v>0</v>
      </c>
      <c r="H71" s="4"/>
    </row>
    <row r="72" spans="1:8" ht="12.75">
      <c r="A72" s="3">
        <v>260</v>
      </c>
      <c r="B72" s="1">
        <v>496</v>
      </c>
      <c r="C72" s="1">
        <v>176</v>
      </c>
      <c r="D72" s="2">
        <f t="shared" si="4"/>
        <v>31.25699921617557</v>
      </c>
      <c r="E72" s="23">
        <f>SUM(D$4:D72)*1000/195</f>
        <v>9433.700606073917</v>
      </c>
      <c r="F72" s="5">
        <f t="shared" si="5"/>
        <v>10</v>
      </c>
      <c r="G72" s="16">
        <f t="shared" si="6"/>
        <v>0</v>
      </c>
      <c r="H72" s="4"/>
    </row>
    <row r="73" spans="1:8" ht="12.75">
      <c r="A73" s="3">
        <v>250</v>
      </c>
      <c r="B73" s="1">
        <v>491</v>
      </c>
      <c r="C73" s="1">
        <v>158</v>
      </c>
      <c r="D73" s="2">
        <f t="shared" si="4"/>
        <v>18.681541692269406</v>
      </c>
      <c r="E73" s="23">
        <f>SUM(D$4:D73)*1000/195</f>
        <v>9529.50338398299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250</v>
      </c>
      <c r="B74" s="1">
        <v>501</v>
      </c>
      <c r="C74" s="1">
        <v>145</v>
      </c>
      <c r="D74" s="2">
        <f t="shared" si="4"/>
        <v>16.401219466856727</v>
      </c>
      <c r="E74" s="23">
        <f>SUM(D$4:D74)*1000/195</f>
        <v>9613.612201761744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260</v>
      </c>
      <c r="B75" s="1">
        <v>500</v>
      </c>
      <c r="C75" s="1">
        <v>129</v>
      </c>
      <c r="D75" s="2">
        <f t="shared" si="4"/>
        <v>16.0312195418814</v>
      </c>
      <c r="E75" s="23">
        <f>SUM(D$4:D75)*1000/195</f>
        <v>9695.823584027801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265</v>
      </c>
      <c r="B76" s="1">
        <v>457</v>
      </c>
      <c r="C76" s="1">
        <v>115</v>
      </c>
      <c r="D76" s="2">
        <f t="shared" si="4"/>
        <v>45.221676218380054</v>
      </c>
      <c r="E76" s="23">
        <f>SUM(D$4:D76)*1000/195</f>
        <v>9927.729615916931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270</v>
      </c>
      <c r="B77" s="1">
        <v>425</v>
      </c>
      <c r="C77" s="1">
        <v>81</v>
      </c>
      <c r="D77" s="2">
        <f t="shared" si="4"/>
        <v>46.69047011971501</v>
      </c>
      <c r="E77" s="23">
        <f>SUM(D$4:D77)*1000/195</f>
        <v>10167.16792422316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270</v>
      </c>
      <c r="B78" s="1">
        <v>407</v>
      </c>
      <c r="C78" s="1">
        <v>60</v>
      </c>
      <c r="D78" s="2">
        <f t="shared" si="4"/>
        <v>27.65863337187866</v>
      </c>
      <c r="E78" s="23">
        <f>SUM(D$4:D78)*1000/195</f>
        <v>10309.007069719975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270</v>
      </c>
      <c r="B79" s="1">
        <v>265</v>
      </c>
      <c r="C79" s="1">
        <v>1591</v>
      </c>
      <c r="D79" s="2">
        <v>0</v>
      </c>
      <c r="E79" s="23">
        <f>SUM(D$4:D79)*1000/195</f>
        <v>10309.007069719975</v>
      </c>
      <c r="F79" s="5">
        <f t="shared" si="5"/>
        <v>10</v>
      </c>
      <c r="G79" s="16">
        <f t="shared" si="6"/>
        <v>0</v>
      </c>
      <c r="H79" s="4"/>
    </row>
    <row r="80" spans="1:8" ht="12.75">
      <c r="A80" s="3">
        <v>260</v>
      </c>
      <c r="B80" s="1">
        <v>270</v>
      </c>
      <c r="C80" s="1">
        <v>1584</v>
      </c>
      <c r="D80" s="2">
        <f t="shared" si="4"/>
        <v>8.602325267042627</v>
      </c>
      <c r="E80" s="23">
        <f>SUM(D$4:D80)*1000/195</f>
        <v>10353.121558268911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260</v>
      </c>
      <c r="B81" s="1">
        <v>305</v>
      </c>
      <c r="C81" s="1">
        <v>1539</v>
      </c>
      <c r="D81" s="2">
        <f t="shared" si="4"/>
        <v>57.0087712549569</v>
      </c>
      <c r="E81" s="23">
        <f>SUM(D$4:D81)*1000/195</f>
        <v>10645.474231371256</v>
      </c>
      <c r="F81" s="5">
        <f t="shared" si="5"/>
        <v>0</v>
      </c>
      <c r="G81" s="16">
        <f t="shared" si="6"/>
        <v>20</v>
      </c>
      <c r="H81" s="4"/>
    </row>
    <row r="82" spans="1:8" ht="12.75">
      <c r="A82" s="3">
        <v>280</v>
      </c>
      <c r="B82" s="1">
        <v>352</v>
      </c>
      <c r="C82" s="1">
        <v>1478</v>
      </c>
      <c r="D82" s="2">
        <f t="shared" si="4"/>
        <v>77.00649323271382</v>
      </c>
      <c r="E82" s="23">
        <f>SUM(D$4:D82)*1000/195</f>
        <v>11040.379324872352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280</v>
      </c>
      <c r="B83" s="1">
        <v>356</v>
      </c>
      <c r="C83" s="1">
        <v>1445</v>
      </c>
      <c r="D83" s="2">
        <f t="shared" si="4"/>
        <v>33.24154027718932</v>
      </c>
      <c r="E83" s="23">
        <f>SUM(D$4:D83)*1000/195</f>
        <v>11210.84876219127</v>
      </c>
      <c r="F83" s="5">
        <f t="shared" si="5"/>
        <v>20</v>
      </c>
      <c r="G83" s="16">
        <f t="shared" si="6"/>
        <v>0</v>
      </c>
      <c r="H83" s="4"/>
    </row>
    <row r="84" spans="1:8" ht="12.75">
      <c r="A84" s="3">
        <v>260</v>
      </c>
      <c r="B84" s="1">
        <v>342</v>
      </c>
      <c r="C84" s="1">
        <v>1406</v>
      </c>
      <c r="D84" s="2">
        <f t="shared" si="4"/>
        <v>41.43669871020132</v>
      </c>
      <c r="E84" s="23">
        <f>SUM(D$4:D84)*1000/195</f>
        <v>11423.344653012817</v>
      </c>
      <c r="F84" s="5">
        <f t="shared" si="5"/>
        <v>20</v>
      </c>
      <c r="G84" s="16">
        <f t="shared" si="6"/>
        <v>0</v>
      </c>
      <c r="H84" s="4"/>
    </row>
    <row r="85" spans="1:8" ht="12.75">
      <c r="A85" s="3">
        <v>240</v>
      </c>
      <c r="B85" s="1">
        <v>330</v>
      </c>
      <c r="C85" s="1">
        <v>1380</v>
      </c>
      <c r="D85" s="2">
        <f t="shared" si="4"/>
        <v>28.635642126552707</v>
      </c>
      <c r="E85" s="23">
        <f>SUM(D$4:D85)*1000/195</f>
        <v>11570.194099815651</v>
      </c>
      <c r="F85" s="5">
        <f t="shared" si="5"/>
        <v>20</v>
      </c>
      <c r="G85" s="16">
        <f t="shared" si="6"/>
        <v>0</v>
      </c>
      <c r="H85" s="4"/>
    </row>
    <row r="86" spans="1:8" ht="12.75">
      <c r="A86" s="3">
        <v>220</v>
      </c>
      <c r="B86" s="1">
        <v>325</v>
      </c>
      <c r="C86" s="1">
        <v>1367</v>
      </c>
      <c r="D86" s="2">
        <f t="shared" si="4"/>
        <v>13.92838827718412</v>
      </c>
      <c r="E86" s="23">
        <f>SUM(D$4:D86)*1000/195</f>
        <v>11641.621732006339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210</v>
      </c>
      <c r="B87" s="1">
        <v>319</v>
      </c>
      <c r="C87" s="1">
        <v>1352</v>
      </c>
      <c r="D87" s="2">
        <f t="shared" si="4"/>
        <v>16.15549442140351</v>
      </c>
      <c r="E87" s="23">
        <f>SUM(D$4:D87)*1000/195</f>
        <v>11724.470421346869</v>
      </c>
      <c r="F87" s="5">
        <f t="shared" si="5"/>
        <v>10</v>
      </c>
      <c r="G87" s="16">
        <f t="shared" si="6"/>
        <v>0</v>
      </c>
      <c r="H87" s="4"/>
    </row>
    <row r="88" spans="1:8" ht="12.75">
      <c r="A88" s="3">
        <v>200</v>
      </c>
      <c r="B88" s="1">
        <v>374</v>
      </c>
      <c r="C88" s="1">
        <v>1330</v>
      </c>
      <c r="D88" s="2">
        <f t="shared" si="4"/>
        <v>59.23681287847955</v>
      </c>
      <c r="E88" s="23">
        <f>SUM(D$4:D88)*1000/195</f>
        <v>12028.248948928816</v>
      </c>
      <c r="F88" s="5">
        <f t="shared" si="5"/>
        <v>10</v>
      </c>
      <c r="G88" s="16">
        <f t="shared" si="6"/>
        <v>0</v>
      </c>
      <c r="H88" s="4"/>
    </row>
    <row r="89" spans="1:8" ht="12.75">
      <c r="A89" s="3">
        <v>190</v>
      </c>
      <c r="B89" s="1">
        <v>435</v>
      </c>
      <c r="C89" s="1">
        <v>1327</v>
      </c>
      <c r="D89" s="2">
        <f t="shared" si="4"/>
        <v>61.07372593840988</v>
      </c>
      <c r="E89" s="23">
        <f>SUM(D$4:D89)*1000/195</f>
        <v>12341.447543484765</v>
      </c>
      <c r="F89" s="5">
        <f t="shared" si="5"/>
        <v>0</v>
      </c>
      <c r="G89" s="16">
        <f t="shared" si="6"/>
        <v>10</v>
      </c>
      <c r="H89" s="4"/>
    </row>
    <row r="90" spans="1:8" ht="12.75">
      <c r="A90" s="3">
        <v>200</v>
      </c>
      <c r="B90" s="1">
        <v>449</v>
      </c>
      <c r="C90" s="1">
        <v>1353</v>
      </c>
      <c r="D90" s="2">
        <f t="shared" si="4"/>
        <v>29.5296461204668</v>
      </c>
      <c r="E90" s="23">
        <f>SUM(D$4:D90)*1000/195</f>
        <v>12492.881626153825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190</v>
      </c>
      <c r="B91" s="1">
        <v>496</v>
      </c>
      <c r="C91" s="1">
        <v>1347</v>
      </c>
      <c r="D91" s="2">
        <f t="shared" si="4"/>
        <v>47.38143096192854</v>
      </c>
      <c r="E91" s="23">
        <f>SUM(D$4:D91)*1000/195</f>
        <v>12735.863323394484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190</v>
      </c>
      <c r="B92" s="1">
        <v>476</v>
      </c>
      <c r="C92" s="1">
        <v>1305</v>
      </c>
      <c r="D92" s="2">
        <f t="shared" si="4"/>
        <v>46.51881339845203</v>
      </c>
      <c r="E92" s="23">
        <f>SUM(D$4:D92)*1000/195</f>
        <v>12974.421340822442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195</v>
      </c>
      <c r="B93" s="1">
        <v>446</v>
      </c>
      <c r="C93" s="1">
        <v>1239</v>
      </c>
      <c r="D93" s="2">
        <f t="shared" si="4"/>
        <v>72.49827584156743</v>
      </c>
      <c r="E93" s="23">
        <f>SUM(D$4:D93)*1000/195</f>
        <v>13346.2073707792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195</v>
      </c>
      <c r="B94" s="1">
        <v>473</v>
      </c>
      <c r="C94" s="1">
        <v>1200</v>
      </c>
      <c r="D94" s="2">
        <f t="shared" si="4"/>
        <v>47.43416490252569</v>
      </c>
      <c r="E94" s="23">
        <f>SUM(D$4:D94)*1000/195</f>
        <v>13589.459498484459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195</v>
      </c>
      <c r="B95" s="1">
        <v>516</v>
      </c>
      <c r="C95" s="1">
        <v>1173</v>
      </c>
      <c r="D95" s="2">
        <f t="shared" si="4"/>
        <v>50.774009099144415</v>
      </c>
      <c r="E95" s="23">
        <f>SUM(D$4:D95)*1000/195</f>
        <v>13849.839032326223</v>
      </c>
      <c r="F95" s="5">
        <f t="shared" si="5"/>
        <v>5</v>
      </c>
      <c r="G95" s="16">
        <f t="shared" si="6"/>
        <v>0</v>
      </c>
      <c r="H95" s="4"/>
    </row>
    <row r="96" spans="1:8" ht="12.75">
      <c r="A96" s="3">
        <v>190</v>
      </c>
      <c r="B96" s="1">
        <v>522</v>
      </c>
      <c r="C96" s="1">
        <v>1153</v>
      </c>
      <c r="D96" s="2">
        <f t="shared" si="4"/>
        <v>20.8806130178211</v>
      </c>
      <c r="E96" s="23">
        <f>SUM(D$4:D96)*1000/195</f>
        <v>13956.91909908428</v>
      </c>
      <c r="F96" s="5">
        <f t="shared" si="5"/>
        <v>10</v>
      </c>
      <c r="G96" s="16">
        <f t="shared" si="6"/>
        <v>0</v>
      </c>
      <c r="H96" s="4"/>
    </row>
    <row r="97" spans="1:8" ht="12.75">
      <c r="A97" s="3">
        <v>180</v>
      </c>
      <c r="B97" s="1">
        <v>523</v>
      </c>
      <c r="C97" s="1">
        <v>1125</v>
      </c>
      <c r="D97" s="2">
        <f t="shared" si="4"/>
        <v>28.0178514522438</v>
      </c>
      <c r="E97" s="23">
        <f>SUM(D$4:D97)*1000/195</f>
        <v>14100.600388582965</v>
      </c>
      <c r="F97" s="5">
        <f t="shared" si="5"/>
        <v>0</v>
      </c>
      <c r="G97" s="16">
        <f t="shared" si="6"/>
        <v>10</v>
      </c>
      <c r="H97" s="4"/>
    </row>
    <row r="98" spans="1:8" ht="12.75">
      <c r="A98" s="3">
        <v>190</v>
      </c>
      <c r="B98" s="1">
        <v>527</v>
      </c>
      <c r="C98" s="1">
        <v>1088</v>
      </c>
      <c r="D98" s="2">
        <f t="shared" si="4"/>
        <v>37.21558813185679</v>
      </c>
      <c r="E98" s="23">
        <f>SUM(D$4:D98)*1000/195</f>
        <v>14291.449558489923</v>
      </c>
      <c r="F98" s="5">
        <f t="shared" si="5"/>
        <v>5</v>
      </c>
      <c r="G98" s="16">
        <f t="shared" si="6"/>
        <v>0</v>
      </c>
      <c r="H98" s="4"/>
    </row>
    <row r="99" spans="1:8" ht="12.75">
      <c r="A99" s="3">
        <v>185</v>
      </c>
      <c r="B99" s="1">
        <v>555</v>
      </c>
      <c r="C99" s="1">
        <v>1051</v>
      </c>
      <c r="D99" s="2">
        <f t="shared" si="4"/>
        <v>46.400431032480725</v>
      </c>
      <c r="E99" s="23">
        <f>SUM(D$4:D99)*1000/195</f>
        <v>14529.400486861618</v>
      </c>
      <c r="F99" s="5">
        <f aca="true" t="shared" si="7" ref="F99:F108">IF(A99-A100&gt;0,A99-A100,0)</f>
        <v>0</v>
      </c>
      <c r="G99" s="16">
        <f aca="true" t="shared" si="8" ref="G99:G109">IF(A100-A99&gt;0,A100-A99,0)</f>
        <v>15</v>
      </c>
      <c r="H99" s="4"/>
    </row>
    <row r="100" spans="1:8" ht="12.75">
      <c r="A100" s="25">
        <v>200</v>
      </c>
      <c r="B100" s="26">
        <v>616</v>
      </c>
      <c r="C100" s="26">
        <v>993</v>
      </c>
      <c r="D100" s="2">
        <f aca="true" t="shared" si="9" ref="D100:D109">SQRT((B100-B99)*(B100-B99)+(C100-C99)*(C100-C99))</f>
        <v>84.17244204607586</v>
      </c>
      <c r="E100" s="23">
        <f>SUM(D$4:D100)*1000/195</f>
        <v>14961.054035815854</v>
      </c>
      <c r="F100" s="5">
        <f t="shared" si="7"/>
        <v>0</v>
      </c>
      <c r="G100" s="16">
        <f t="shared" si="8"/>
        <v>0</v>
      </c>
      <c r="H100" s="29"/>
    </row>
    <row r="101" spans="1:8" ht="12.75">
      <c r="A101" s="25">
        <v>200</v>
      </c>
      <c r="B101" s="26">
        <v>660</v>
      </c>
      <c r="C101" s="26">
        <v>986</v>
      </c>
      <c r="D101" s="2">
        <f t="shared" si="9"/>
        <v>44.553338819890925</v>
      </c>
      <c r="E101" s="23">
        <f>SUM(D$4:D101)*1000/195</f>
        <v>15189.53269643068</v>
      </c>
      <c r="F101" s="5">
        <f t="shared" si="7"/>
        <v>5</v>
      </c>
      <c r="G101" s="16">
        <f t="shared" si="8"/>
        <v>0</v>
      </c>
      <c r="H101" s="29"/>
    </row>
    <row r="102" spans="1:8" ht="12.75">
      <c r="A102" s="25">
        <v>195</v>
      </c>
      <c r="B102" s="26">
        <v>683</v>
      </c>
      <c r="C102" s="26">
        <v>974</v>
      </c>
      <c r="D102" s="2">
        <f t="shared" si="9"/>
        <v>25.942243542145693</v>
      </c>
      <c r="E102" s="23">
        <f>SUM(D$4:D102)*1000/195</f>
        <v>15322.569842800658</v>
      </c>
      <c r="F102" s="5">
        <f t="shared" si="7"/>
        <v>0</v>
      </c>
      <c r="G102" s="16">
        <f t="shared" si="8"/>
        <v>0</v>
      </c>
      <c r="H102" s="29"/>
    </row>
    <row r="103" spans="1:9" ht="12.75">
      <c r="A103" s="25">
        <v>195</v>
      </c>
      <c r="B103" s="26">
        <v>712</v>
      </c>
      <c r="C103" s="26">
        <v>990</v>
      </c>
      <c r="D103" s="2">
        <f t="shared" si="9"/>
        <v>33.12099032335839</v>
      </c>
      <c r="E103" s="23">
        <f>SUM(D$4:D103)*1000/195</f>
        <v>15492.421075228138</v>
      </c>
      <c r="F103" s="5">
        <f t="shared" si="7"/>
        <v>195</v>
      </c>
      <c r="G103" s="16">
        <f t="shared" si="8"/>
        <v>0</v>
      </c>
      <c r="H103" s="29" t="s">
        <v>11</v>
      </c>
      <c r="I103">
        <f>SUM(G57:G103)</f>
        <v>180</v>
      </c>
    </row>
    <row r="104" spans="1:8" ht="12.75">
      <c r="A104" s="25"/>
      <c r="B104" s="26"/>
      <c r="C104" s="26"/>
      <c r="D104" s="2">
        <f t="shared" si="9"/>
        <v>1219.4441356618186</v>
      </c>
      <c r="E104" s="23">
        <f>SUM(D$4:D104)*1000/195</f>
        <v>21745.980745288743</v>
      </c>
      <c r="F104" s="5">
        <f t="shared" si="7"/>
        <v>0</v>
      </c>
      <c r="G104" s="16">
        <f t="shared" si="8"/>
        <v>0</v>
      </c>
      <c r="H104" s="29"/>
    </row>
    <row r="105" spans="1:8" ht="12.75">
      <c r="A105" s="25"/>
      <c r="B105" s="26"/>
      <c r="C105" s="26"/>
      <c r="D105" s="2">
        <f t="shared" si="9"/>
        <v>0</v>
      </c>
      <c r="E105" s="23">
        <f>SUM(D$4:D105)*1000/195</f>
        <v>21745.980745288743</v>
      </c>
      <c r="F105" s="5">
        <f t="shared" si="7"/>
        <v>0</v>
      </c>
      <c r="G105" s="16">
        <f t="shared" si="8"/>
        <v>0</v>
      </c>
      <c r="H105" s="29"/>
    </row>
    <row r="106" spans="1:8" ht="12.75">
      <c r="A106" s="25"/>
      <c r="B106" s="26"/>
      <c r="C106" s="26"/>
      <c r="D106" s="2">
        <f t="shared" si="9"/>
        <v>0</v>
      </c>
      <c r="E106" s="23">
        <f>SUM(D$4:D106)*1000/195</f>
        <v>21745.980745288743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/>
      <c r="B107" s="26"/>
      <c r="C107" s="26"/>
      <c r="D107" s="2">
        <f t="shared" si="9"/>
        <v>0</v>
      </c>
      <c r="E107" s="23">
        <f>SUM(D$4:D107)*1000/195</f>
        <v>21745.980745288743</v>
      </c>
      <c r="F107" s="5">
        <f t="shared" si="7"/>
        <v>0</v>
      </c>
      <c r="G107" s="16">
        <f t="shared" si="8"/>
        <v>0</v>
      </c>
      <c r="H107" s="29"/>
    </row>
    <row r="108" spans="1:8" ht="12.75">
      <c r="A108" s="25"/>
      <c r="B108" s="26"/>
      <c r="C108" s="26"/>
      <c r="D108" s="2">
        <f t="shared" si="9"/>
        <v>0</v>
      </c>
      <c r="E108" s="23">
        <f>SUM(D$4:D108)*1000/195</f>
        <v>21745.980745288743</v>
      </c>
      <c r="F108" s="5">
        <f t="shared" si="7"/>
        <v>0</v>
      </c>
      <c r="G108" s="16">
        <f t="shared" si="8"/>
        <v>0</v>
      </c>
      <c r="H108" s="29"/>
    </row>
    <row r="109" spans="1:8" ht="12.75">
      <c r="A109" s="25"/>
      <c r="B109" s="26"/>
      <c r="C109" s="26"/>
      <c r="D109" s="2">
        <f t="shared" si="9"/>
        <v>0</v>
      </c>
      <c r="E109" s="23">
        <f>SUM(D$4:D109)*1000/195</f>
        <v>21745.980745288743</v>
      </c>
      <c r="F109" s="5">
        <v>0</v>
      </c>
      <c r="G109" s="16">
        <f t="shared" si="8"/>
        <v>0</v>
      </c>
      <c r="H109" s="29"/>
    </row>
    <row r="110" spans="1:8" ht="12.75">
      <c r="A110" s="25"/>
      <c r="B110" s="26"/>
      <c r="C110" s="26"/>
      <c r="D110" s="35"/>
      <c r="E110" s="36"/>
      <c r="F110" s="37"/>
      <c r="G110" s="38"/>
      <c r="H110" s="29"/>
    </row>
    <row r="111" spans="1:8" ht="13.5" thickBot="1">
      <c r="A111" s="25"/>
      <c r="B111" s="26"/>
      <c r="C111" s="26"/>
      <c r="D111" s="26"/>
      <c r="E111" s="27"/>
      <c r="F111" s="25"/>
      <c r="G111" s="28"/>
      <c r="H111" s="29"/>
    </row>
    <row r="112" spans="1:8" ht="26.25" customHeight="1" thickBot="1">
      <c r="A112" s="30"/>
      <c r="B112" s="31"/>
      <c r="C112" s="31"/>
      <c r="D112" s="31"/>
      <c r="E112" s="32"/>
      <c r="F112" s="30">
        <f>SUM(F4:F111)</f>
        <v>759</v>
      </c>
      <c r="G112" s="33">
        <f>SUM(G4:G111)</f>
        <v>524</v>
      </c>
      <c r="H11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2005-03-31T07:10:29Z</dcterms:modified>
  <cp:category/>
  <cp:version/>
  <cp:contentType/>
  <cp:contentStatus/>
</cp:coreProperties>
</file>