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<sst xmlns="http://schemas.openxmlformats.org/spreadsheetml/2006/main" count="18" uniqueCount="15">
  <si>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</si>
  <si>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</si>
  <si>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</si>
  <si>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</si>
  <si>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</si>
  <si>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</si>
  <si>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</si>
  <si>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</si>
  <si>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</si>
  <si>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Bodajk, Csókakői elágazás</t>
  </si>
  <si>
    <t>Csókakő v. m.</t>
  </si>
  <si>
    <t>Sandokán Étterem</t>
  </si>
  <si>
    <t>Csókakő, vár</t>
  </si>
  <si>
    <t>Hajdúvári vh.</t>
  </si>
  <si>
    <t>Gánt, Gránas turistaház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</si>
</sst>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Bodajk - Gánt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1825"/>
          <c:w val="0.8347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Adatlap!$E$4:$E$228</c:f>
              <c:numCache>
                <c:ptCount val="225"/>
                <c:pt idx="0">
                  <c:v>0</c:v>
                </c:pt>
                <c:pt idx="1">
                  <c:v>156.22098678695195</c:v>
                </c:pt>
                <c:pt idx="2">
                  <c:v>417.7091669711973</c:v>
                </c:pt>
                <c:pt idx="3">
                  <c:v>846.5816700902758</c:v>
                </c:pt>
                <c:pt idx="4">
                  <c:v>974.786798295404</c:v>
                </c:pt>
                <c:pt idx="5">
                  <c:v>1151.6169485473697</c:v>
                </c:pt>
                <c:pt idx="6">
                  <c:v>1247.0070779716687</c:v>
                </c:pt>
                <c:pt idx="7">
                  <c:v>2101.819036562351</c:v>
                </c:pt>
                <c:pt idx="8">
                  <c:v>2259.7977216982417</c:v>
                </c:pt>
                <c:pt idx="9">
                  <c:v>2537.7634700647577</c:v>
                </c:pt>
                <c:pt idx="10">
                  <c:v>2853.9704446179476</c:v>
                </c:pt>
                <c:pt idx="11">
                  <c:v>3507.690895078561</c:v>
                </c:pt>
                <c:pt idx="12">
                  <c:v>3748.4982157323843</c:v>
                </c:pt>
                <c:pt idx="13">
                  <c:v>4217.413620474789</c:v>
                </c:pt>
                <c:pt idx="14">
                  <c:v>4696.564743625479</c:v>
                </c:pt>
                <c:pt idx="15">
                  <c:v>5008.754102707006</c:v>
                </c:pt>
                <c:pt idx="16">
                  <c:v>5136.9592309121335</c:v>
                </c:pt>
                <c:pt idx="17">
                  <c:v>5383.966299195053</c:v>
                </c:pt>
                <c:pt idx="18">
                  <c:v>5493.714681549067</c:v>
                </c:pt>
                <c:pt idx="19">
                  <c:v>5613.4338357021825</c:v>
                </c:pt>
                <c:pt idx="20">
                  <c:v>5715.225801042076</c:v>
                </c:pt>
                <c:pt idx="21">
                  <c:v>5823.4054067329935</c:v>
                </c:pt>
                <c:pt idx="22">
                  <c:v>5880.0482837442105</c:v>
                </c:pt>
                <c:pt idx="23">
                  <c:v>5967.378470236141</c:v>
                </c:pt>
                <c:pt idx="24">
                  <c:v>6064.137251077747</c:v>
                </c:pt>
                <c:pt idx="25">
                  <c:v>6133.130194908895</c:v>
                </c:pt>
                <c:pt idx="26">
                  <c:v>6202.123138740042</c:v>
                </c:pt>
                <c:pt idx="27">
                  <c:v>6298.881919581649</c:v>
                </c:pt>
                <c:pt idx="28">
                  <c:v>6386.212106073579</c:v>
                </c:pt>
                <c:pt idx="29">
                  <c:v>6442.854983084796</c:v>
                </c:pt>
                <c:pt idx="30">
                  <c:v>6442.854983084796</c:v>
                </c:pt>
                <c:pt idx="31">
                  <c:v>6586.536272583482</c:v>
                </c:pt>
                <c:pt idx="32">
                  <c:v>6681.095702914691</c:v>
                </c:pt>
                <c:pt idx="33">
                  <c:v>6803.422476677528</c:v>
                </c:pt>
                <c:pt idx="34">
                  <c:v>6854.7045279595795</c:v>
                </c:pt>
                <c:pt idx="35">
                  <c:v>6989.313807430417</c:v>
                </c:pt>
                <c:pt idx="36">
                  <c:v>7067.5924613918205</c:v>
                </c:pt>
                <c:pt idx="37">
                  <c:v>7104.572474473503</c:v>
                </c:pt>
                <c:pt idx="38">
                  <c:v>7253.290423191451</c:v>
                </c:pt>
                <c:pt idx="39">
                  <c:v>7340.921230835733</c:v>
                </c:pt>
                <c:pt idx="40">
                  <c:v>7444.6327611749975</c:v>
                </c:pt>
                <c:pt idx="41">
                  <c:v>7573.247491472274</c:v>
                </c:pt>
                <c:pt idx="42">
                  <c:v>7706.580824805607</c:v>
                </c:pt>
                <c:pt idx="43">
                  <c:v>7787.664867374027</c:v>
                </c:pt>
                <c:pt idx="44">
                  <c:v>7923.053367706787</c:v>
                </c:pt>
                <c:pt idx="45">
                  <c:v>8078.261018480342</c:v>
                </c:pt>
                <c:pt idx="46">
                  <c:v>8605.868347612632</c:v>
                </c:pt>
                <c:pt idx="47">
                  <c:v>8997.26161741965</c:v>
                </c:pt>
                <c:pt idx="48">
                  <c:v>9130.98884624432</c:v>
                </c:pt>
                <c:pt idx="49">
                  <c:v>9342.430160378559</c:v>
                </c:pt>
                <c:pt idx="50">
                  <c:v>9522.502466697322</c:v>
                </c:pt>
                <c:pt idx="51">
                  <c:v>9674.974966669819</c:v>
                </c:pt>
                <c:pt idx="52">
                  <c:v>9954.403330276491</c:v>
                </c:pt>
                <c:pt idx="53">
                  <c:v>10376.694753374752</c:v>
                </c:pt>
                <c:pt idx="54">
                  <c:v>10470.275715379339</c:v>
                </c:pt>
                <c:pt idx="55">
                  <c:v>10535.142949434075</c:v>
                </c:pt>
                <c:pt idx="56">
                  <c:v>10723.285886129914</c:v>
                </c:pt>
                <c:pt idx="57">
                  <c:v>10960.849677348386</c:v>
                </c:pt>
                <c:pt idx="58">
                  <c:v>11168.33612169858</c:v>
                </c:pt>
                <c:pt idx="59">
                  <c:v>11325.312817750006</c:v>
                </c:pt>
                <c:pt idx="60">
                  <c:v>11615.770299975777</c:v>
                </c:pt>
                <c:pt idx="61">
                  <c:v>11716.914314967142</c:v>
                </c:pt>
                <c:pt idx="62">
                  <c:v>11995.541549986754</c:v>
                </c:pt>
                <c:pt idx="63">
                  <c:v>12082.72103716624</c:v>
                </c:pt>
                <c:pt idx="64">
                  <c:v>12165.569726506772</c:v>
                </c:pt>
                <c:pt idx="65">
                  <c:v>12225.593828613026</c:v>
                </c:pt>
                <c:pt idx="66">
                  <c:v>12615.134936609598</c:v>
                </c:pt>
                <c:pt idx="67">
                  <c:v>12832.766681983167</c:v>
                </c:pt>
                <c:pt idx="68">
                  <c:v>13005.762864479915</c:v>
                </c:pt>
                <c:pt idx="69">
                  <c:v>13164.074136689485</c:v>
                </c:pt>
                <c:pt idx="70">
                  <c:v>13299.559724521516</c:v>
                </c:pt>
                <c:pt idx="71">
                  <c:v>13382.408413862047</c:v>
                </c:pt>
                <c:pt idx="72">
                  <c:v>13521.722031371854</c:v>
                </c:pt>
                <c:pt idx="73">
                  <c:v>13675.568185218008</c:v>
                </c:pt>
                <c:pt idx="74">
                  <c:v>13839.430188383858</c:v>
                </c:pt>
                <c:pt idx="75">
                  <c:v>13913.390214547222</c:v>
                </c:pt>
                <c:pt idx="76">
                  <c:v>14044.134304639345</c:v>
                </c:pt>
                <c:pt idx="77">
                  <c:v>14239.073564216249</c:v>
                </c:pt>
                <c:pt idx="78">
                  <c:v>14403.496328748366</c:v>
                </c:pt>
                <c:pt idx="79">
                  <c:v>14465.460667074492</c:v>
                </c:pt>
                <c:pt idx="80">
                  <c:v>14541.177708409023</c:v>
                </c:pt>
                <c:pt idx="81">
                  <c:v>14702.206615774228</c:v>
                </c:pt>
                <c:pt idx="82">
                  <c:v>14702.206615774228</c:v>
                </c:pt>
                <c:pt idx="83">
                  <c:v>14799.507466856332</c:v>
                </c:pt>
                <c:pt idx="84">
                  <c:v>14893.788371014538</c:v>
                </c:pt>
                <c:pt idx="85">
                  <c:v>15030.048168507732</c:v>
                </c:pt>
                <c:pt idx="86">
                  <c:v>15112.896857848264</c:v>
                </c:pt>
                <c:pt idx="87">
                  <c:v>15185.782347097247</c:v>
                </c:pt>
                <c:pt idx="88">
                  <c:v>15284.425342285305</c:v>
                </c:pt>
                <c:pt idx="89">
                  <c:v>15417.857258503333</c:v>
                </c:pt>
                <c:pt idx="90">
                  <c:v>15517.428991010756</c:v>
                </c:pt>
                <c:pt idx="91">
                  <c:v>15690.956419889613</c:v>
                </c:pt>
                <c:pt idx="92">
                  <c:v>15851.985327254819</c:v>
                </c:pt>
                <c:pt idx="93">
                  <c:v>15968.926396495755</c:v>
                </c:pt>
                <c:pt idx="94">
                  <c:v>16245.088694297525</c:v>
                </c:pt>
                <c:pt idx="95">
                  <c:v>16322.182521878924</c:v>
                </c:pt>
                <c:pt idx="96">
                  <c:v>16476.455434253192</c:v>
                </c:pt>
                <c:pt idx="97">
                  <c:v>16538.84274225625</c:v>
                </c:pt>
                <c:pt idx="98">
                  <c:v>16769.21276733539</c:v>
                </c:pt>
                <c:pt idx="99">
                  <c:v>16872.924297674654</c:v>
                </c:pt>
                <c:pt idx="100">
                  <c:v>17386.41104439092</c:v>
                </c:pt>
                <c:pt idx="101">
                  <c:v>17649.103320798422</c:v>
                </c:pt>
                <c:pt idx="102">
                  <c:v>18193.997739634913</c:v>
                </c:pt>
                <c:pt idx="103">
                  <c:v>18321.379712438753</c:v>
                </c:pt>
                <c:pt idx="104">
                  <c:v>18581.75924628052</c:v>
                </c:pt>
                <c:pt idx="105">
                  <c:v>18912.041137318563</c:v>
                </c:pt>
                <c:pt idx="106">
                  <c:v>19052.013896948883</c:v>
                </c:pt>
                <c:pt idx="107">
                  <c:v>19141.574149239</c:v>
                </c:pt>
                <c:pt idx="108">
                  <c:v>19236.13357957021</c:v>
                </c:pt>
                <c:pt idx="109">
                  <c:v>19341.355551512177</c:v>
                </c:pt>
                <c:pt idx="110">
                  <c:v>19554.83922634806</c:v>
                </c:pt>
                <c:pt idx="111">
                  <c:v>19957.49314414198</c:v>
                </c:pt>
                <c:pt idx="112">
                  <c:v>20111.424744345095</c:v>
                </c:pt>
                <c:pt idx="113">
                  <c:v>20221.8896634658</c:v>
                </c:pt>
                <c:pt idx="114">
                  <c:v>20442.104130682048</c:v>
                </c:pt>
                <c:pt idx="115">
                  <c:v>20442.104130682048</c:v>
                </c:pt>
                <c:pt idx="116">
                  <c:v>20442.104130682048</c:v>
                </c:pt>
                <c:pt idx="117">
                  <c:v>20442.104130682048</c:v>
                </c:pt>
                <c:pt idx="118">
                  <c:v>20442.104130682048</c:v>
                </c:pt>
                <c:pt idx="119">
                  <c:v>20442.104130682048</c:v>
                </c:pt>
                <c:pt idx="120">
                  <c:v>20442.104130682048</c:v>
                </c:pt>
                <c:pt idx="121">
                  <c:v>20442.104130682048</c:v>
                </c:pt>
                <c:pt idx="122">
                  <c:v>20442.104130682048</c:v>
                </c:pt>
                <c:pt idx="123">
                  <c:v>20442.104130682048</c:v>
                </c:pt>
                <c:pt idx="124">
                  <c:v>20442.104130682048</c:v>
                </c:pt>
                <c:pt idx="125">
                  <c:v>20442.104130682048</c:v>
                </c:pt>
                <c:pt idx="126">
                  <c:v>20442.104130682048</c:v>
                </c:pt>
                <c:pt idx="127">
                  <c:v>20442.104130682048</c:v>
                </c:pt>
                <c:pt idx="128">
                  <c:v>20442.104130682048</c:v>
                </c:pt>
                <c:pt idx="129">
                  <c:v>20442.104130682048</c:v>
                </c:pt>
                <c:pt idx="130">
                  <c:v>20442.104130682048</c:v>
                </c:pt>
                <c:pt idx="131">
                  <c:v>20442.104130682048</c:v>
                </c:pt>
                <c:pt idx="132">
                  <c:v>20442.104130682048</c:v>
                </c:pt>
                <c:pt idx="133">
                  <c:v>20442.104130682048</c:v>
                </c:pt>
                <c:pt idx="134">
                  <c:v>20442.104130682048</c:v>
                </c:pt>
                <c:pt idx="135">
                  <c:v>20442.104130682048</c:v>
                </c:pt>
                <c:pt idx="136">
                  <c:v>20442.104130682048</c:v>
                </c:pt>
                <c:pt idx="137">
                  <c:v>20442.104130682048</c:v>
                </c:pt>
                <c:pt idx="138">
                  <c:v>20442.104130682048</c:v>
                </c:pt>
                <c:pt idx="139">
                  <c:v>20442.104130682048</c:v>
                </c:pt>
                <c:pt idx="140">
                  <c:v>20442.104130682048</c:v>
                </c:pt>
                <c:pt idx="141">
                  <c:v>20442.104130682048</c:v>
                </c:pt>
                <c:pt idx="142">
                  <c:v>20442.104130682048</c:v>
                </c:pt>
                <c:pt idx="143">
                  <c:v>20442.104130682048</c:v>
                </c:pt>
                <c:pt idx="144">
                  <c:v>20442.104130682048</c:v>
                </c:pt>
                <c:pt idx="145">
                  <c:v>20442.104130682048</c:v>
                </c:pt>
                <c:pt idx="146">
                  <c:v>20442.104130682048</c:v>
                </c:pt>
                <c:pt idx="147">
                  <c:v>20442.104130682048</c:v>
                </c:pt>
                <c:pt idx="148">
                  <c:v>20442.104130682048</c:v>
                </c:pt>
                <c:pt idx="149">
                  <c:v>20442.104130682048</c:v>
                </c:pt>
                <c:pt idx="150">
                  <c:v>20442.104130682048</c:v>
                </c:pt>
                <c:pt idx="151">
                  <c:v>20442.104130682048</c:v>
                </c:pt>
                <c:pt idx="152">
                  <c:v>20442.104130682048</c:v>
                </c:pt>
                <c:pt idx="153">
                  <c:v>20442.104130682048</c:v>
                </c:pt>
                <c:pt idx="154">
                  <c:v>20442.104130682048</c:v>
                </c:pt>
                <c:pt idx="155">
                  <c:v>20442.104130682048</c:v>
                </c:pt>
                <c:pt idx="156">
                  <c:v>20442.104130682048</c:v>
                </c:pt>
                <c:pt idx="157">
                  <c:v>20442.104130682048</c:v>
                </c:pt>
                <c:pt idx="158">
                  <c:v>20442.104130682048</c:v>
                </c:pt>
                <c:pt idx="159">
                  <c:v>20442.104130682048</c:v>
                </c:pt>
                <c:pt idx="160">
                  <c:v>20442.104130682048</c:v>
                </c:pt>
                <c:pt idx="161">
                  <c:v>20442.104130682048</c:v>
                </c:pt>
                <c:pt idx="162">
                  <c:v>20442.104130682048</c:v>
                </c:pt>
                <c:pt idx="163">
                  <c:v>20442.104130682048</c:v>
                </c:pt>
                <c:pt idx="164">
                  <c:v>20442.104130682048</c:v>
                </c:pt>
                <c:pt idx="165">
                  <c:v>20442.104130682048</c:v>
                </c:pt>
                <c:pt idx="166">
                  <c:v>20442.104130682048</c:v>
                </c:pt>
                <c:pt idx="167">
                  <c:v>20442.104130682048</c:v>
                </c:pt>
                <c:pt idx="168">
                  <c:v>20442.104130682048</c:v>
                </c:pt>
                <c:pt idx="169">
                  <c:v>20442.104130682048</c:v>
                </c:pt>
                <c:pt idx="170">
                  <c:v>20442.104130682048</c:v>
                </c:pt>
                <c:pt idx="171">
                  <c:v>20442.104130682048</c:v>
                </c:pt>
                <c:pt idx="172">
                  <c:v>20442.104130682048</c:v>
                </c:pt>
                <c:pt idx="173">
                  <c:v>20442.104130682048</c:v>
                </c:pt>
                <c:pt idx="174">
                  <c:v>20442.104130682048</c:v>
                </c:pt>
                <c:pt idx="175">
                  <c:v>20442.104130682048</c:v>
                </c:pt>
                <c:pt idx="176">
                  <c:v>20442.104130682048</c:v>
                </c:pt>
                <c:pt idx="177">
                  <c:v>20442.104130682048</c:v>
                </c:pt>
                <c:pt idx="178">
                  <c:v>20442.104130682048</c:v>
                </c:pt>
                <c:pt idx="179">
                  <c:v>20442.104130682048</c:v>
                </c:pt>
                <c:pt idx="180">
                  <c:v>20442.104130682048</c:v>
                </c:pt>
                <c:pt idx="181">
                  <c:v>20442.104130682048</c:v>
                </c:pt>
                <c:pt idx="182">
                  <c:v>20442.104130682048</c:v>
                </c:pt>
                <c:pt idx="183">
                  <c:v>20442.104130682048</c:v>
                </c:pt>
                <c:pt idx="184">
                  <c:v>20442.104130682048</c:v>
                </c:pt>
                <c:pt idx="185">
                  <c:v>20442.104130682048</c:v>
                </c:pt>
                <c:pt idx="186">
                  <c:v>20442.104130682048</c:v>
                </c:pt>
                <c:pt idx="187">
                  <c:v>20442.104130682048</c:v>
                </c:pt>
                <c:pt idx="188">
                  <c:v>20442.104130682048</c:v>
                </c:pt>
                <c:pt idx="189">
                  <c:v>20442.104130682048</c:v>
                </c:pt>
                <c:pt idx="190">
                  <c:v>20442.104130682048</c:v>
                </c:pt>
                <c:pt idx="191">
                  <c:v>20442.104130682048</c:v>
                </c:pt>
                <c:pt idx="192">
                  <c:v>20442.104130682048</c:v>
                </c:pt>
                <c:pt idx="193">
                  <c:v>20442.104130682048</c:v>
                </c:pt>
                <c:pt idx="194">
                  <c:v>20442.104130682048</c:v>
                </c:pt>
                <c:pt idx="195">
                  <c:v>20442.104130682048</c:v>
                </c:pt>
                <c:pt idx="196">
                  <c:v>20442.104130682048</c:v>
                </c:pt>
                <c:pt idx="197">
                  <c:v>20442.104130682048</c:v>
                </c:pt>
                <c:pt idx="198">
                  <c:v>20442.104130682048</c:v>
                </c:pt>
                <c:pt idx="199">
                  <c:v>20442.104130682048</c:v>
                </c:pt>
                <c:pt idx="200">
                  <c:v>20442.104130682048</c:v>
                </c:pt>
                <c:pt idx="201">
                  <c:v>20442.104130682048</c:v>
                </c:pt>
                <c:pt idx="202">
                  <c:v>20442.104130682048</c:v>
                </c:pt>
                <c:pt idx="203">
                  <c:v>20442.104130682048</c:v>
                </c:pt>
                <c:pt idx="204">
                  <c:v>20442.104130682048</c:v>
                </c:pt>
                <c:pt idx="205">
                  <c:v>20442.104130682048</c:v>
                </c:pt>
                <c:pt idx="206">
                  <c:v>20442.104130682048</c:v>
                </c:pt>
                <c:pt idx="207">
                  <c:v>20442.104130682048</c:v>
                </c:pt>
                <c:pt idx="208">
                  <c:v>20442.104130682048</c:v>
                </c:pt>
                <c:pt idx="209">
                  <c:v>20442.104130682048</c:v>
                </c:pt>
                <c:pt idx="210">
                  <c:v>20442.104130682048</c:v>
                </c:pt>
                <c:pt idx="211">
                  <c:v>20442.104130682048</c:v>
                </c:pt>
                <c:pt idx="212">
                  <c:v>20442.104130682048</c:v>
                </c:pt>
                <c:pt idx="213">
                  <c:v>20442.104130682048</c:v>
                </c:pt>
                <c:pt idx="214">
                  <c:v>20442.104130682048</c:v>
                </c:pt>
                <c:pt idx="215">
                  <c:v>20442.104130682048</c:v>
                </c:pt>
                <c:pt idx="216">
                  <c:v>20442.104130682048</c:v>
                </c:pt>
                <c:pt idx="217">
                  <c:v>20442.104130682048</c:v>
                </c:pt>
                <c:pt idx="218">
                  <c:v>20442.104130682048</c:v>
                </c:pt>
                <c:pt idx="219">
                  <c:v>20442.104130682048</c:v>
                </c:pt>
                <c:pt idx="220">
                  <c:v>20442.104130682048</c:v>
                </c:pt>
                <c:pt idx="221">
                  <c:v>20442.104130682048</c:v>
                </c:pt>
                <c:pt idx="222">
                  <c:v>20442.104130682048</c:v>
                </c:pt>
              </c:numCache>
            </c:numRef>
          </c:xVal>
          <c:yVal>
            <c:numRef>
              <c:f>Adatlap!$A$4:$A$228</c:f>
              <c:numCache>
                <c:ptCount val="22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155</c:v>
                </c:pt>
                <c:pt idx="6">
                  <c:v>160</c:v>
                </c:pt>
                <c:pt idx="7">
                  <c:v>170</c:v>
                </c:pt>
                <c:pt idx="8">
                  <c:v>170</c:v>
                </c:pt>
                <c:pt idx="9">
                  <c:v>170</c:v>
                </c:pt>
                <c:pt idx="10">
                  <c:v>175</c:v>
                </c:pt>
                <c:pt idx="11">
                  <c:v>180</c:v>
                </c:pt>
                <c:pt idx="12">
                  <c:v>190</c:v>
                </c:pt>
                <c:pt idx="13">
                  <c:v>195</c:v>
                </c:pt>
                <c:pt idx="14">
                  <c:v>200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310</c:v>
                </c:pt>
                <c:pt idx="27">
                  <c:v>300</c:v>
                </c:pt>
                <c:pt idx="28">
                  <c:v>290</c:v>
                </c:pt>
                <c:pt idx="29">
                  <c:v>280</c:v>
                </c:pt>
                <c:pt idx="30">
                  <c:v>280</c:v>
                </c:pt>
                <c:pt idx="31">
                  <c:v>280</c:v>
                </c:pt>
                <c:pt idx="32">
                  <c:v>290</c:v>
                </c:pt>
                <c:pt idx="33">
                  <c:v>300</c:v>
                </c:pt>
                <c:pt idx="34">
                  <c:v>320</c:v>
                </c:pt>
                <c:pt idx="35">
                  <c:v>340</c:v>
                </c:pt>
                <c:pt idx="36">
                  <c:v>360</c:v>
                </c:pt>
                <c:pt idx="37">
                  <c:v>360</c:v>
                </c:pt>
                <c:pt idx="38">
                  <c:v>360</c:v>
                </c:pt>
                <c:pt idx="39">
                  <c:v>370</c:v>
                </c:pt>
                <c:pt idx="40">
                  <c:v>380</c:v>
                </c:pt>
                <c:pt idx="41">
                  <c:v>400</c:v>
                </c:pt>
                <c:pt idx="42">
                  <c:v>420</c:v>
                </c:pt>
                <c:pt idx="43">
                  <c:v>425</c:v>
                </c:pt>
                <c:pt idx="44">
                  <c:v>430</c:v>
                </c:pt>
                <c:pt idx="45">
                  <c:v>440</c:v>
                </c:pt>
                <c:pt idx="46">
                  <c:v>445</c:v>
                </c:pt>
                <c:pt idx="47">
                  <c:v>450</c:v>
                </c:pt>
                <c:pt idx="48">
                  <c:v>450</c:v>
                </c:pt>
                <c:pt idx="49">
                  <c:v>450</c:v>
                </c:pt>
                <c:pt idx="50">
                  <c:v>455</c:v>
                </c:pt>
                <c:pt idx="51">
                  <c:v>455</c:v>
                </c:pt>
                <c:pt idx="52">
                  <c:v>455</c:v>
                </c:pt>
                <c:pt idx="53">
                  <c:v>450</c:v>
                </c:pt>
                <c:pt idx="54">
                  <c:v>450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445</c:v>
                </c:pt>
                <c:pt idx="59">
                  <c:v>440</c:v>
                </c:pt>
                <c:pt idx="60">
                  <c:v>450</c:v>
                </c:pt>
                <c:pt idx="61">
                  <c:v>452</c:v>
                </c:pt>
                <c:pt idx="62">
                  <c:v>450</c:v>
                </c:pt>
                <c:pt idx="63">
                  <c:v>445</c:v>
                </c:pt>
                <c:pt idx="64">
                  <c:v>445</c:v>
                </c:pt>
                <c:pt idx="65">
                  <c:v>440</c:v>
                </c:pt>
                <c:pt idx="66">
                  <c:v>430</c:v>
                </c:pt>
                <c:pt idx="67">
                  <c:v>420</c:v>
                </c:pt>
                <c:pt idx="68">
                  <c:v>420</c:v>
                </c:pt>
                <c:pt idx="69">
                  <c:v>420</c:v>
                </c:pt>
                <c:pt idx="70">
                  <c:v>410</c:v>
                </c:pt>
                <c:pt idx="71">
                  <c:v>400</c:v>
                </c:pt>
                <c:pt idx="72">
                  <c:v>390</c:v>
                </c:pt>
                <c:pt idx="73">
                  <c:v>400</c:v>
                </c:pt>
                <c:pt idx="74">
                  <c:v>420</c:v>
                </c:pt>
                <c:pt idx="75">
                  <c:v>430</c:v>
                </c:pt>
                <c:pt idx="76">
                  <c:v>430</c:v>
                </c:pt>
                <c:pt idx="77">
                  <c:v>430</c:v>
                </c:pt>
                <c:pt idx="78">
                  <c:v>430</c:v>
                </c:pt>
                <c:pt idx="79">
                  <c:v>430</c:v>
                </c:pt>
                <c:pt idx="80">
                  <c:v>430</c:v>
                </c:pt>
                <c:pt idx="81">
                  <c:v>420</c:v>
                </c:pt>
                <c:pt idx="82">
                  <c:v>420</c:v>
                </c:pt>
                <c:pt idx="83">
                  <c:v>410</c:v>
                </c:pt>
                <c:pt idx="84">
                  <c:v>400</c:v>
                </c:pt>
                <c:pt idx="85">
                  <c:v>380</c:v>
                </c:pt>
                <c:pt idx="86">
                  <c:v>370</c:v>
                </c:pt>
                <c:pt idx="87">
                  <c:v>360</c:v>
                </c:pt>
                <c:pt idx="88">
                  <c:v>350</c:v>
                </c:pt>
                <c:pt idx="89">
                  <c:v>340</c:v>
                </c:pt>
                <c:pt idx="90">
                  <c:v>320</c:v>
                </c:pt>
                <c:pt idx="91">
                  <c:v>320</c:v>
                </c:pt>
                <c:pt idx="92">
                  <c:v>320</c:v>
                </c:pt>
                <c:pt idx="93">
                  <c:v>300</c:v>
                </c:pt>
                <c:pt idx="94">
                  <c:v>290</c:v>
                </c:pt>
                <c:pt idx="95">
                  <c:v>290</c:v>
                </c:pt>
                <c:pt idx="96">
                  <c:v>285</c:v>
                </c:pt>
                <c:pt idx="97">
                  <c:v>280</c:v>
                </c:pt>
                <c:pt idx="98">
                  <c:v>270</c:v>
                </c:pt>
                <c:pt idx="99">
                  <c:v>260</c:v>
                </c:pt>
                <c:pt idx="100">
                  <c:v>250</c:v>
                </c:pt>
                <c:pt idx="101">
                  <c:v>240</c:v>
                </c:pt>
                <c:pt idx="102">
                  <c:v>230</c:v>
                </c:pt>
                <c:pt idx="103">
                  <c:v>230</c:v>
                </c:pt>
                <c:pt idx="104">
                  <c:v>220</c:v>
                </c:pt>
                <c:pt idx="105">
                  <c:v>220</c:v>
                </c:pt>
                <c:pt idx="106">
                  <c:v>210</c:v>
                </c:pt>
                <c:pt idx="107">
                  <c:v>210</c:v>
                </c:pt>
                <c:pt idx="108">
                  <c:v>210</c:v>
                </c:pt>
                <c:pt idx="109">
                  <c:v>210</c:v>
                </c:pt>
                <c:pt idx="110">
                  <c:v>215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</c:numCache>
            </c:numRef>
          </c:yVal>
          <c:smooth val="0"/>
        </c:ser>
        <c:axId val="31027653"/>
        <c:axId val="10813422"/>
      </c:scatterChart>
      <c:valAx>
        <c:axId val="31027653"/>
        <c:scaling>
          <c:orientation val="minMax"/>
          <c:max val="22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0813422"/>
        <c:crosses val="autoZero"/>
        <c:crossBetween val="midCat"/>
        <c:dispUnits/>
      </c:valAx>
      <c:valAx>
        <c:axId val="10813422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27653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0.12825</cdr:x>
      <cdr:y>0.59925</cdr:y>
    </cdr:from>
    <cdr:to>
      <cdr:x>0.12825</cdr:x>
      <cdr:y>0.91</cdr:y>
    </cdr:to>
    <cdr:sp>
      <cdr:nvSpPr>
        <cdr:cNvPr id="1" name="Line 1"/>
        <cdr:cNvSpPr>
          <a:spLocks/>
        </cdr:cNvSpPr>
      </cdr:nvSpPr>
      <cdr:spPr>
        <a:xfrm>
          <a:off x="1181100" y="344805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0.2085</cdr:x>
      <cdr:y>0.526</cdr:y>
    </cdr:from>
    <cdr:to>
      <cdr:x>0.2085</cdr:x>
      <cdr:y>0.91</cdr:y>
    </cdr:to>
    <cdr:sp>
      <cdr:nvSpPr>
        <cdr:cNvPr id="2" name="Line 2"/>
        <cdr:cNvSpPr>
          <a:spLocks/>
        </cdr:cNvSpPr>
      </cdr:nvSpPr>
      <cdr:spPr>
        <a:xfrm>
          <a:off x="1914525" y="302895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0.4585</cdr:y>
    </cdr:from>
    <cdr:to>
      <cdr:x>0.346</cdr:x>
      <cdr:y>0.91</cdr:y>
    </cdr:to>
    <cdr:sp>
      <cdr:nvSpPr>
        <cdr:cNvPr id="3" name="Line 3"/>
        <cdr:cNvSpPr>
          <a:spLocks/>
        </cdr:cNvSpPr>
      </cdr:nvSpPr>
      <cdr:spPr>
        <a:xfrm>
          <a:off x="3181350" y="2638425"/>
          <a:ext cx="0" cy="2600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0.64375</cdr:x>
      <cdr:y>0.41025</cdr:y>
    </cdr:from>
    <cdr:to>
      <cdr:x>0.64375</cdr:x>
      <cdr:y>0.91</cdr:y>
    </cdr:to>
    <cdr:sp>
      <cdr:nvSpPr>
        <cdr:cNvPr id="4" name="Line 4"/>
        <cdr:cNvSpPr>
          <a:spLocks/>
        </cdr:cNvSpPr>
      </cdr:nvSpPr>
      <cdr:spPr>
        <a:xfrm>
          <a:off x="5934075" y="2362200"/>
          <a:ext cx="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</cdr:x>
      <cdr:y>0.50375</cdr:y>
    </cdr:from>
    <cdr:to>
      <cdr:x>0.842</cdr:x>
      <cdr:y>0.91</cdr:y>
    </cdr:to>
    <cdr:sp>
      <cdr:nvSpPr>
        <cdr:cNvPr id="5" name="Line 5"/>
        <cdr:cNvSpPr>
          <a:spLocks/>
        </cdr:cNvSpPr>
      </cdr:nvSpPr>
      <cdr:spPr>
        <a:xfrm>
          <a:off x="7762875" y="2895600"/>
          <a:ext cx="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0.7125</cdr:y>
    </cdr:from>
    <cdr:to>
      <cdr:x>0.12775</cdr:x>
      <cdr:y>0.89525</cdr:y>
    </cdr:to>
    <cdr:sp>
      <cdr:nvSpPr>
        <cdr:cNvPr id="6" name="AutoShape 6"/>
        <cdr:cNvSpPr>
          <a:spLocks/>
        </cdr:cNvSpPr>
      </cdr:nvSpPr>
      <cdr:spPr>
        <a:xfrm rot="16200000">
          <a:off x="1028700" y="4105275"/>
          <a:ext cx="142875" cy="10572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Bodajk, csókakői elág.</a:t>
          </a:r>
        </a:p>
      </cdr:txBody>
    </cdr:sp>
  </cdr:relSizeAnchor>
  <cdr:relSizeAnchor xmlns:cdr="http://schemas.openxmlformats.org/drawingml/2006/chartDrawing">
    <cdr:from>
      <cdr:x>0.1945</cdr:x>
      <cdr:y>0.74325</cdr:y>
    </cdr:from>
    <cdr:to>
      <cdr:x>0.20925</cdr:x>
      <cdr:y>0.8935</cdr:y>
    </cdr:to>
    <cdr:sp>
      <cdr:nvSpPr>
        <cdr:cNvPr id="7" name="AutoShape 7"/>
        <cdr:cNvSpPr>
          <a:spLocks/>
        </cdr:cNvSpPr>
      </cdr:nvSpPr>
      <cdr:spPr>
        <a:xfrm rot="16200000">
          <a:off x="1790700" y="4276725"/>
          <a:ext cx="133350" cy="8667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Sandokán étterem</a:t>
          </a:r>
        </a:p>
      </cdr:txBody>
    </cdr:sp>
  </cdr:relSizeAnchor>
  <cdr:relSizeAnchor xmlns:cdr="http://schemas.openxmlformats.org/drawingml/2006/chartDrawing">
    <cdr:from>
      <cdr:x>0.33225</cdr:x>
      <cdr:y>0.78525</cdr:y>
    </cdr:from>
    <cdr:to>
      <cdr:x>0.347</cdr:x>
      <cdr:y>0.892</cdr:y>
    </cdr:to>
    <cdr:sp>
      <cdr:nvSpPr>
        <cdr:cNvPr id="8" name="AutoShape 8"/>
        <cdr:cNvSpPr>
          <a:spLocks/>
        </cdr:cNvSpPr>
      </cdr:nvSpPr>
      <cdr:spPr>
        <a:xfrm rot="16200000">
          <a:off x="3057525" y="4524375"/>
          <a:ext cx="133350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Csókakői vár</a:t>
          </a:r>
        </a:p>
      </cdr:txBody>
    </cdr:sp>
  </cdr:relSizeAnchor>
  <cdr:relSizeAnchor xmlns:cdr="http://schemas.openxmlformats.org/drawingml/2006/chartDrawing">
    <cdr:from>
      <cdr:x>0.6275</cdr:x>
      <cdr:y>0.78525</cdr:y>
    </cdr:from>
    <cdr:to>
      <cdr:x>0.643</cdr:x>
      <cdr:y>0.8935</cdr:y>
    </cdr:to>
    <cdr:sp>
      <cdr:nvSpPr>
        <cdr:cNvPr id="9" name="AutoShape 9"/>
        <cdr:cNvSpPr>
          <a:spLocks/>
        </cdr:cNvSpPr>
      </cdr:nvSpPr>
      <cdr:spPr>
        <a:xfrm rot="16200000">
          <a:off x="5781675" y="4524375"/>
          <a:ext cx="142875" cy="6191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Hajdúvári eh.</a:t>
          </a:r>
        </a:p>
      </cdr:txBody>
    </cdr:sp>
  </cdr:relSizeAnchor>
  <cdr:relSizeAnchor xmlns:cdr="http://schemas.openxmlformats.org/drawingml/2006/chartDrawing">
    <cdr:from>
      <cdr:x>0.82825</cdr:x>
      <cdr:y>0.75625</cdr:y>
    </cdr:from>
    <cdr:to>
      <cdr:x>0.843</cdr:x>
      <cdr:y>0.894</cdr:y>
    </cdr:to>
    <cdr:sp>
      <cdr:nvSpPr>
        <cdr:cNvPr id="10" name="AutoShape 10"/>
        <cdr:cNvSpPr>
          <a:spLocks/>
        </cdr:cNvSpPr>
      </cdr:nvSpPr>
      <cdr:spPr>
        <a:xfrm rot="16200000">
          <a:off x="7629525" y="4352925"/>
          <a:ext cx="133350" cy="7905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Gánt, Gránas th.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28"/>
  <sheetViews>
    <sheetView tabSelected="1" workbookViewId="0" topLeftCell="A90">
      <selection activeCell="I119" sqref="I119"/>
    </sheetView>
  </sheetViews>
  <sheetFormatPr defaultColWidth="9.140625" defaultRowHeight="12.75"/>
  <cols>
    <col min="1" max="1" width="7.140625" style="0" customWidth="1"/>
    <col min="2" max="2" width="7.7109375" style="0" customWidth="1"/>
    <col min="3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 customHeight="1">
      <c r="A4" s="34">
        <v>150</v>
      </c>
      <c r="B4" s="40">
        <v>351</v>
      </c>
      <c r="C4" s="41">
        <v>1036</v>
      </c>
      <c r="D4" s="39">
        <v>0</v>
      </c>
      <c r="E4" s="35">
        <v>0</v>
      </c>
      <c r="F4" s="38"/>
      <c r="G4" s="36"/>
      <c r="H4" s="37" t="s">
        <v>9</v>
      </c>
    </row>
    <row r="5" spans="1:8" ht="12.75">
      <c r="A5" s="5">
        <v>150</v>
      </c>
      <c r="B5" s="6">
        <v>379</v>
      </c>
      <c r="C5" s="6">
        <v>1024</v>
      </c>
      <c r="D5" s="2">
        <f>(SQRT((B5-B4)*(B5-B4)+(C5-C4)*(C5-C4)))*1000/195</f>
        <v>156.22098678695195</v>
      </c>
      <c r="E5" s="22">
        <f>SUM(D$5)</f>
        <v>156.22098678695195</v>
      </c>
      <c r="F5" s="5">
        <f>IF(A5-A6&gt;0,A5-A6,0)</f>
        <v>0</v>
      </c>
      <c r="G5" s="16">
        <f>IF(A6-A5&gt;0,A6-A5,0)</f>
        <v>0</v>
      </c>
      <c r="H5" s="7"/>
    </row>
    <row r="6" spans="1:8" ht="12.75">
      <c r="A6" s="3">
        <v>150</v>
      </c>
      <c r="B6" s="1">
        <v>389</v>
      </c>
      <c r="C6" s="1">
        <v>974</v>
      </c>
      <c r="D6" s="2">
        <f aca="true" t="shared" si="0" ref="D6:D69">(SQRT((B6-B5)*(B6-B5)+(C6-C5)*(C6-C5)))*1000/195</f>
        <v>261.4881801842454</v>
      </c>
      <c r="E6" s="22">
        <f>SUM(D$5:D6)</f>
        <v>417.7091669711973</v>
      </c>
      <c r="F6" s="5">
        <f>IF(A6-A7&gt;0,A6-A7,0)</f>
        <v>0</v>
      </c>
      <c r="G6" s="16">
        <f>IF(A7-A6&gt;0,A7-A6,0)</f>
        <v>0</v>
      </c>
      <c r="H6" s="4"/>
    </row>
    <row r="7" spans="1:8" ht="12.75">
      <c r="A7" s="3">
        <v>150</v>
      </c>
      <c r="B7" s="1">
        <v>426</v>
      </c>
      <c r="C7" s="1">
        <v>899</v>
      </c>
      <c r="D7" s="2">
        <f t="shared" si="0"/>
        <v>428.8725031190785</v>
      </c>
      <c r="E7" s="23">
        <f>SUM(D$5:D7)</f>
        <v>846.5816700902758</v>
      </c>
      <c r="F7" s="5">
        <f aca="true" t="shared" si="1" ref="F7:F70">IF(A7-A8&gt;0,A7-A8,0)</f>
        <v>0</v>
      </c>
      <c r="G7" s="16">
        <f aca="true" t="shared" si="2" ref="G7:G70">IF(A8-A7&gt;0,A8-A7,0)</f>
        <v>0</v>
      </c>
      <c r="H7" s="4" t="s">
        <v>10</v>
      </c>
    </row>
    <row r="8" spans="1:8" ht="12.75">
      <c r="A8" s="3">
        <v>150</v>
      </c>
      <c r="B8" s="1">
        <v>451</v>
      </c>
      <c r="C8" s="1">
        <v>899</v>
      </c>
      <c r="D8" s="2">
        <f t="shared" si="0"/>
        <v>128.2051282051282</v>
      </c>
      <c r="E8" s="22">
        <f>SUM(D$5:D8)</f>
        <v>974.786798295404</v>
      </c>
      <c r="F8" s="5">
        <f t="shared" si="1"/>
        <v>0</v>
      </c>
      <c r="G8" s="16">
        <f t="shared" si="2"/>
        <v>5</v>
      </c>
      <c r="H8" s="4"/>
    </row>
    <row r="9" spans="1:8" ht="12.75">
      <c r="A9" s="3">
        <v>155</v>
      </c>
      <c r="B9" s="1">
        <v>481</v>
      </c>
      <c r="C9" s="1">
        <v>916</v>
      </c>
      <c r="D9" s="2">
        <f t="shared" si="0"/>
        <v>176.83015025196582</v>
      </c>
      <c r="E9" s="23">
        <f>SUM(D$5:D9)</f>
        <v>1151.6169485473697</v>
      </c>
      <c r="F9" s="5">
        <f t="shared" si="1"/>
        <v>0</v>
      </c>
      <c r="G9" s="16">
        <f t="shared" si="2"/>
        <v>5</v>
      </c>
      <c r="H9" s="4"/>
    </row>
    <row r="10" spans="1:8" ht="12.75">
      <c r="A10" s="3">
        <v>160</v>
      </c>
      <c r="B10" s="1">
        <v>496</v>
      </c>
      <c r="C10" s="1">
        <v>905</v>
      </c>
      <c r="D10" s="2">
        <f t="shared" si="0"/>
        <v>95.39012942429885</v>
      </c>
      <c r="E10" s="22">
        <f>SUM(D$5:D10)</f>
        <v>1247.0070779716687</v>
      </c>
      <c r="F10" s="5">
        <f t="shared" si="1"/>
        <v>0</v>
      </c>
      <c r="G10" s="16">
        <f t="shared" si="2"/>
        <v>10</v>
      </c>
      <c r="H10" s="4"/>
    </row>
    <row r="11" spans="1:8" ht="12.75">
      <c r="A11" s="3">
        <v>170</v>
      </c>
      <c r="B11" s="1">
        <v>635</v>
      </c>
      <c r="C11" s="1">
        <v>813</v>
      </c>
      <c r="D11" s="2">
        <f t="shared" si="0"/>
        <v>854.8119585906824</v>
      </c>
      <c r="E11" s="23">
        <f>SUM(D$5:D11)</f>
        <v>2101.819036562351</v>
      </c>
      <c r="F11" s="5">
        <f t="shared" si="1"/>
        <v>0</v>
      </c>
      <c r="G11" s="16">
        <f t="shared" si="2"/>
        <v>0</v>
      </c>
      <c r="H11" s="4"/>
    </row>
    <row r="12" spans="1:9" ht="12.75">
      <c r="A12" s="3">
        <v>170</v>
      </c>
      <c r="B12" s="1">
        <v>660</v>
      </c>
      <c r="C12" s="1">
        <v>795</v>
      </c>
      <c r="D12" s="2">
        <f t="shared" si="0"/>
        <v>157.9786851358909</v>
      </c>
      <c r="E12" s="22">
        <f>SUM(D$5:D12)</f>
        <v>2259.7977216982417</v>
      </c>
      <c r="F12" s="5">
        <f t="shared" si="1"/>
        <v>0</v>
      </c>
      <c r="G12" s="16">
        <f t="shared" si="2"/>
        <v>0</v>
      </c>
      <c r="H12" s="4" t="s">
        <v>11</v>
      </c>
      <c r="I12">
        <f>SUM(G5:G12)</f>
        <v>20</v>
      </c>
    </row>
    <row r="13" spans="1:8" ht="12.75">
      <c r="A13" s="3">
        <v>170</v>
      </c>
      <c r="B13" s="1">
        <v>707</v>
      </c>
      <c r="C13" s="1">
        <v>822</v>
      </c>
      <c r="D13" s="2">
        <f t="shared" si="0"/>
        <v>277.9657483665159</v>
      </c>
      <c r="E13" s="23">
        <f>SUM(D$5:D13)</f>
        <v>2537.7634700647577</v>
      </c>
      <c r="F13" s="5">
        <f t="shared" si="1"/>
        <v>0</v>
      </c>
      <c r="G13" s="16">
        <f t="shared" si="2"/>
        <v>5</v>
      </c>
      <c r="H13" s="4"/>
    </row>
    <row r="14" spans="1:8" ht="12.75">
      <c r="A14" s="3">
        <v>175</v>
      </c>
      <c r="B14" s="1">
        <v>716</v>
      </c>
      <c r="C14" s="1">
        <v>761</v>
      </c>
      <c r="D14" s="2">
        <f t="shared" si="0"/>
        <v>316.20697455318964</v>
      </c>
      <c r="E14" s="22">
        <f>SUM(D$5:D14)</f>
        <v>2853.9704446179476</v>
      </c>
      <c r="F14" s="5">
        <f t="shared" si="1"/>
        <v>0</v>
      </c>
      <c r="G14" s="16">
        <f t="shared" si="2"/>
        <v>5</v>
      </c>
      <c r="H14" s="4"/>
    </row>
    <row r="15" spans="1:8" ht="12.75">
      <c r="A15" s="3">
        <v>180</v>
      </c>
      <c r="B15" s="1">
        <v>771</v>
      </c>
      <c r="C15" s="1">
        <v>646</v>
      </c>
      <c r="D15" s="2">
        <f t="shared" si="0"/>
        <v>653.7204504606134</v>
      </c>
      <c r="E15" s="23">
        <f>SUM(D$5:D15)</f>
        <v>3507.690895078561</v>
      </c>
      <c r="F15" s="5">
        <f t="shared" si="1"/>
        <v>0</v>
      </c>
      <c r="G15" s="16">
        <f t="shared" si="2"/>
        <v>10</v>
      </c>
      <c r="H15" s="4"/>
    </row>
    <row r="16" spans="1:8" ht="12.75">
      <c r="A16" s="3">
        <v>190</v>
      </c>
      <c r="B16" s="1">
        <v>792</v>
      </c>
      <c r="C16" s="1">
        <v>604</v>
      </c>
      <c r="D16" s="2">
        <f t="shared" si="0"/>
        <v>240.8073206538235</v>
      </c>
      <c r="E16" s="22">
        <f>SUM(D$5:D16)</f>
        <v>3748.4982157323843</v>
      </c>
      <c r="F16" s="5">
        <f t="shared" si="1"/>
        <v>0</v>
      </c>
      <c r="G16" s="16">
        <f t="shared" si="2"/>
        <v>5</v>
      </c>
      <c r="H16" s="4"/>
    </row>
    <row r="17" spans="1:8" ht="12.75">
      <c r="A17" s="3">
        <v>195</v>
      </c>
      <c r="B17" s="1">
        <v>852</v>
      </c>
      <c r="C17" s="1">
        <v>535</v>
      </c>
      <c r="D17" s="2">
        <f t="shared" si="0"/>
        <v>468.91540474240526</v>
      </c>
      <c r="E17" s="23">
        <f>SUM(D$5:D17)</f>
        <v>4217.413620474789</v>
      </c>
      <c r="F17" s="5">
        <f t="shared" si="1"/>
        <v>0</v>
      </c>
      <c r="G17" s="16">
        <f t="shared" si="2"/>
        <v>5</v>
      </c>
      <c r="H17" s="4"/>
    </row>
    <row r="18" spans="1:8" ht="12.75">
      <c r="A18" s="3">
        <v>200</v>
      </c>
      <c r="B18" s="1">
        <v>915</v>
      </c>
      <c r="C18" s="1">
        <v>466</v>
      </c>
      <c r="D18" s="2">
        <f t="shared" si="0"/>
        <v>479.15112315069035</v>
      </c>
      <c r="E18" s="22">
        <f>SUM(D$5:D18)</f>
        <v>4696.564743625479</v>
      </c>
      <c r="F18" s="5">
        <f t="shared" si="1"/>
        <v>0</v>
      </c>
      <c r="G18" s="16">
        <f t="shared" si="2"/>
        <v>20</v>
      </c>
      <c r="H18" s="4"/>
    </row>
    <row r="19" spans="1:8" ht="12.75">
      <c r="A19" s="3">
        <v>220</v>
      </c>
      <c r="B19" s="1">
        <v>956</v>
      </c>
      <c r="C19" s="1">
        <v>421</v>
      </c>
      <c r="D19" s="2">
        <f t="shared" si="0"/>
        <v>312.1893590815266</v>
      </c>
      <c r="E19" s="23">
        <f>SUM(D$5:D19)</f>
        <v>5008.754102707006</v>
      </c>
      <c r="F19" s="5">
        <f t="shared" si="1"/>
        <v>0</v>
      </c>
      <c r="G19" s="16">
        <f t="shared" si="2"/>
        <v>10</v>
      </c>
      <c r="H19" s="4"/>
    </row>
    <row r="20" spans="1:8" ht="12.75">
      <c r="A20" s="3">
        <v>230</v>
      </c>
      <c r="B20" s="1">
        <v>971</v>
      </c>
      <c r="C20" s="1">
        <v>401</v>
      </c>
      <c r="D20" s="2">
        <f t="shared" si="0"/>
        <v>128.2051282051282</v>
      </c>
      <c r="E20" s="22">
        <f>SUM(D$5:D20)</f>
        <v>5136.9592309121335</v>
      </c>
      <c r="F20" s="5">
        <f t="shared" si="1"/>
        <v>0</v>
      </c>
      <c r="G20" s="16">
        <f t="shared" si="2"/>
        <v>10</v>
      </c>
      <c r="H20" s="4"/>
    </row>
    <row r="21" spans="1:8" ht="12.75">
      <c r="A21" s="3">
        <v>240</v>
      </c>
      <c r="B21" s="1">
        <v>1007</v>
      </c>
      <c r="C21" s="1">
        <v>369</v>
      </c>
      <c r="D21" s="2">
        <f t="shared" si="0"/>
        <v>247.00706828291888</v>
      </c>
      <c r="E21" s="23">
        <f>SUM(D$5:D21)</f>
        <v>5383.966299195053</v>
      </c>
      <c r="F21" s="5">
        <f t="shared" si="1"/>
        <v>0</v>
      </c>
      <c r="G21" s="16">
        <f t="shared" si="2"/>
        <v>10</v>
      </c>
      <c r="H21" s="4"/>
    </row>
    <row r="22" spans="1:8" ht="12.75">
      <c r="A22" s="3">
        <v>250</v>
      </c>
      <c r="B22" s="1">
        <v>1020</v>
      </c>
      <c r="C22" s="1">
        <v>352</v>
      </c>
      <c r="D22" s="2">
        <f t="shared" si="0"/>
        <v>109.74838235401383</v>
      </c>
      <c r="E22" s="22">
        <f>SUM(D$5:D22)</f>
        <v>5493.714681549067</v>
      </c>
      <c r="F22" s="5">
        <f t="shared" si="1"/>
        <v>0</v>
      </c>
      <c r="G22" s="16">
        <f t="shared" si="2"/>
        <v>10</v>
      </c>
      <c r="H22" s="4"/>
    </row>
    <row r="23" spans="1:8" ht="12.75">
      <c r="A23" s="3">
        <v>260</v>
      </c>
      <c r="B23" s="1">
        <v>1024</v>
      </c>
      <c r="C23" s="1">
        <v>329</v>
      </c>
      <c r="D23" s="2">
        <f t="shared" si="0"/>
        <v>119.7191541531154</v>
      </c>
      <c r="E23" s="23">
        <f>SUM(D$5:D23)</f>
        <v>5613.4338357021825</v>
      </c>
      <c r="F23" s="5">
        <f t="shared" si="1"/>
        <v>0</v>
      </c>
      <c r="G23" s="16">
        <f t="shared" si="2"/>
        <v>10</v>
      </c>
      <c r="H23" s="4"/>
    </row>
    <row r="24" spans="1:8" ht="12.75">
      <c r="A24" s="3">
        <v>270</v>
      </c>
      <c r="B24" s="1">
        <v>1037</v>
      </c>
      <c r="C24" s="1">
        <v>314</v>
      </c>
      <c r="D24" s="2">
        <f t="shared" si="0"/>
        <v>101.79196533989337</v>
      </c>
      <c r="E24" s="22">
        <f>SUM(D$5:D24)</f>
        <v>5715.225801042076</v>
      </c>
      <c r="F24" s="5">
        <f t="shared" si="1"/>
        <v>0</v>
      </c>
      <c r="G24" s="16">
        <f t="shared" si="2"/>
        <v>10</v>
      </c>
      <c r="H24" s="4"/>
    </row>
    <row r="25" spans="1:8" ht="12.75">
      <c r="A25" s="3">
        <v>280</v>
      </c>
      <c r="B25" s="1">
        <v>1035</v>
      </c>
      <c r="C25" s="1">
        <v>293</v>
      </c>
      <c r="D25" s="2">
        <f t="shared" si="0"/>
        <v>108.17960569091788</v>
      </c>
      <c r="E25" s="23">
        <f>SUM(D$5:D25)</f>
        <v>5823.4054067329935</v>
      </c>
      <c r="F25" s="5">
        <f t="shared" si="1"/>
        <v>0</v>
      </c>
      <c r="G25" s="16">
        <f t="shared" si="2"/>
        <v>10</v>
      </c>
      <c r="H25" s="4"/>
    </row>
    <row r="26" spans="1:8" ht="12.75">
      <c r="A26" s="3">
        <v>290</v>
      </c>
      <c r="B26" s="1">
        <v>1024</v>
      </c>
      <c r="C26" s="1">
        <v>294</v>
      </c>
      <c r="D26" s="2">
        <f t="shared" si="0"/>
        <v>56.64287701121672</v>
      </c>
      <c r="E26" s="22">
        <f>SUM(D$5:D26)</f>
        <v>5880.0482837442105</v>
      </c>
      <c r="F26" s="5">
        <f t="shared" si="1"/>
        <v>0</v>
      </c>
      <c r="G26" s="16">
        <f t="shared" si="2"/>
        <v>10</v>
      </c>
      <c r="H26" s="4"/>
    </row>
    <row r="27" spans="1:8" ht="12.75">
      <c r="A27" s="3">
        <v>300</v>
      </c>
      <c r="B27" s="1">
        <v>1013</v>
      </c>
      <c r="C27" s="1">
        <v>281</v>
      </c>
      <c r="D27" s="2">
        <f t="shared" si="0"/>
        <v>87.33018649193026</v>
      </c>
      <c r="E27" s="23">
        <f>SUM(D$5:D27)</f>
        <v>5967.378470236141</v>
      </c>
      <c r="F27" s="5">
        <f t="shared" si="1"/>
        <v>0</v>
      </c>
      <c r="G27" s="16">
        <f t="shared" si="2"/>
        <v>10</v>
      </c>
      <c r="H27" s="4"/>
    </row>
    <row r="28" spans="1:8" ht="12.75">
      <c r="A28" s="3">
        <v>310</v>
      </c>
      <c r="B28" s="1">
        <v>1003</v>
      </c>
      <c r="C28" s="1">
        <v>265</v>
      </c>
      <c r="D28" s="2">
        <f t="shared" si="0"/>
        <v>96.75878084160618</v>
      </c>
      <c r="E28" s="22">
        <f>SUM(D$5:D28)</f>
        <v>6064.137251077747</v>
      </c>
      <c r="F28" s="5">
        <f t="shared" si="1"/>
        <v>0</v>
      </c>
      <c r="G28" s="16">
        <f t="shared" si="2"/>
        <v>10</v>
      </c>
      <c r="H28" s="4"/>
    </row>
    <row r="29" spans="1:9" ht="12.75">
      <c r="A29" s="3">
        <v>320</v>
      </c>
      <c r="B29" s="1">
        <v>1013</v>
      </c>
      <c r="C29" s="1">
        <v>256</v>
      </c>
      <c r="D29" s="2">
        <f t="shared" si="0"/>
        <v>68.99294383114723</v>
      </c>
      <c r="E29" s="23">
        <f>SUM(D$5:D29)</f>
        <v>6133.130194908895</v>
      </c>
      <c r="F29" s="5">
        <f t="shared" si="1"/>
        <v>10</v>
      </c>
      <c r="G29" s="16">
        <f t="shared" si="2"/>
        <v>0</v>
      </c>
      <c r="H29" s="4" t="s">
        <v>12</v>
      </c>
      <c r="I29">
        <f>SUM(G13:G29)</f>
        <v>150</v>
      </c>
    </row>
    <row r="30" spans="1:8" ht="12.75">
      <c r="A30" s="3">
        <v>310</v>
      </c>
      <c r="B30" s="1">
        <v>1003</v>
      </c>
      <c r="C30" s="1">
        <v>265</v>
      </c>
      <c r="D30" s="2">
        <f t="shared" si="0"/>
        <v>68.99294383114723</v>
      </c>
      <c r="E30" s="22">
        <f>SUM(D$5:D30)</f>
        <v>6202.123138740042</v>
      </c>
      <c r="F30" s="5">
        <f t="shared" si="1"/>
        <v>10</v>
      </c>
      <c r="G30" s="16">
        <f t="shared" si="2"/>
        <v>0</v>
      </c>
      <c r="H30" s="4"/>
    </row>
    <row r="31" spans="1:8" ht="12.75">
      <c r="A31" s="3">
        <v>300</v>
      </c>
      <c r="B31" s="1">
        <v>1013</v>
      </c>
      <c r="C31" s="1">
        <v>281</v>
      </c>
      <c r="D31" s="2">
        <f t="shared" si="0"/>
        <v>96.75878084160618</v>
      </c>
      <c r="E31" s="23">
        <f>SUM(D$5:D31)</f>
        <v>6298.881919581649</v>
      </c>
      <c r="F31" s="5">
        <f t="shared" si="1"/>
        <v>10</v>
      </c>
      <c r="G31" s="16">
        <f t="shared" si="2"/>
        <v>0</v>
      </c>
      <c r="H31" s="4"/>
    </row>
    <row r="32" spans="1:8" ht="12.75">
      <c r="A32" s="3">
        <v>290</v>
      </c>
      <c r="B32" s="1">
        <v>1024</v>
      </c>
      <c r="C32" s="1">
        <v>294</v>
      </c>
      <c r="D32" s="2">
        <f t="shared" si="0"/>
        <v>87.33018649193026</v>
      </c>
      <c r="E32" s="22">
        <f>SUM(D$5:D32)</f>
        <v>6386.212106073579</v>
      </c>
      <c r="F32" s="5">
        <f t="shared" si="1"/>
        <v>10</v>
      </c>
      <c r="G32" s="16">
        <f t="shared" si="2"/>
        <v>0</v>
      </c>
      <c r="H32" s="4"/>
    </row>
    <row r="33" spans="1:8" ht="12.75">
      <c r="A33" s="3">
        <v>280</v>
      </c>
      <c r="B33" s="1">
        <v>1035</v>
      </c>
      <c r="C33" s="1">
        <v>293</v>
      </c>
      <c r="D33" s="2">
        <f t="shared" si="0"/>
        <v>56.64287701121672</v>
      </c>
      <c r="E33" s="23">
        <f>SUM(D$5:D33)</f>
        <v>6442.854983084796</v>
      </c>
      <c r="F33" s="5">
        <f t="shared" si="1"/>
        <v>0</v>
      </c>
      <c r="G33" s="16">
        <f t="shared" si="2"/>
        <v>0</v>
      </c>
      <c r="H33" s="4"/>
    </row>
    <row r="34" spans="1:8" ht="12.75">
      <c r="A34" s="3">
        <v>280</v>
      </c>
      <c r="B34" s="1">
        <v>214</v>
      </c>
      <c r="C34" s="1">
        <v>1091</v>
      </c>
      <c r="D34" s="2">
        <v>0</v>
      </c>
      <c r="E34" s="22">
        <f>SUM(D$5:D34)</f>
        <v>6442.854983084796</v>
      </c>
      <c r="F34" s="5">
        <f t="shared" si="1"/>
        <v>0</v>
      </c>
      <c r="G34" s="16">
        <f t="shared" si="2"/>
        <v>0</v>
      </c>
      <c r="H34" s="4"/>
    </row>
    <row r="35" spans="1:8" ht="12.75">
      <c r="A35" s="3">
        <v>280</v>
      </c>
      <c r="B35" s="1">
        <v>215</v>
      </c>
      <c r="C35" s="1">
        <v>1063</v>
      </c>
      <c r="D35" s="2">
        <f t="shared" si="0"/>
        <v>143.68128949868617</v>
      </c>
      <c r="E35" s="23">
        <f>SUM(D$5:D35)</f>
        <v>6586.536272583482</v>
      </c>
      <c r="F35" s="5">
        <f t="shared" si="1"/>
        <v>0</v>
      </c>
      <c r="G35" s="16">
        <f t="shared" si="2"/>
        <v>10</v>
      </c>
      <c r="H35" s="4"/>
    </row>
    <row r="36" spans="1:8" ht="12.75">
      <c r="A36" s="3">
        <v>290</v>
      </c>
      <c r="B36" s="1">
        <v>219</v>
      </c>
      <c r="C36" s="1">
        <v>1045</v>
      </c>
      <c r="D36" s="2">
        <f t="shared" si="0"/>
        <v>94.55943033120909</v>
      </c>
      <c r="E36" s="22">
        <f>SUM(D$5:D36)</f>
        <v>6681.095702914691</v>
      </c>
      <c r="F36" s="5">
        <f t="shared" si="1"/>
        <v>0</v>
      </c>
      <c r="G36" s="16">
        <f t="shared" si="2"/>
        <v>10</v>
      </c>
      <c r="H36" s="4"/>
    </row>
    <row r="37" spans="1:8" ht="12.75">
      <c r="A37" s="3">
        <v>300</v>
      </c>
      <c r="B37" s="1">
        <v>206</v>
      </c>
      <c r="C37" s="1">
        <v>1025</v>
      </c>
      <c r="D37" s="2">
        <f t="shared" si="0"/>
        <v>122.32677376283654</v>
      </c>
      <c r="E37" s="23">
        <f>SUM(D$5:D37)</f>
        <v>6803.422476677528</v>
      </c>
      <c r="F37" s="5">
        <f t="shared" si="1"/>
        <v>0</v>
      </c>
      <c r="G37" s="16">
        <f t="shared" si="2"/>
        <v>20</v>
      </c>
      <c r="H37" s="4"/>
    </row>
    <row r="38" spans="1:8" ht="12.75">
      <c r="A38" s="3">
        <v>320</v>
      </c>
      <c r="B38" s="1">
        <v>198</v>
      </c>
      <c r="C38" s="1">
        <v>1019</v>
      </c>
      <c r="D38" s="2">
        <f t="shared" si="0"/>
        <v>51.282051282051285</v>
      </c>
      <c r="E38" s="22">
        <f>SUM(D$5:D38)</f>
        <v>6854.7045279595795</v>
      </c>
      <c r="F38" s="5">
        <f t="shared" si="1"/>
        <v>0</v>
      </c>
      <c r="G38" s="16">
        <f t="shared" si="2"/>
        <v>20</v>
      </c>
      <c r="H38" s="4"/>
    </row>
    <row r="39" spans="1:8" ht="12.75">
      <c r="A39" s="3">
        <v>340</v>
      </c>
      <c r="B39" s="1">
        <v>178</v>
      </c>
      <c r="C39" s="1">
        <v>1002</v>
      </c>
      <c r="D39" s="2">
        <f t="shared" si="0"/>
        <v>134.60927947083783</v>
      </c>
      <c r="E39" s="23">
        <f>SUM(D$5:D39)</f>
        <v>6989.313807430417</v>
      </c>
      <c r="F39" s="5">
        <f t="shared" si="1"/>
        <v>0</v>
      </c>
      <c r="G39" s="16">
        <f t="shared" si="2"/>
        <v>20</v>
      </c>
      <c r="H39" s="4"/>
    </row>
    <row r="40" spans="1:8" ht="12.75">
      <c r="A40" s="3">
        <v>360</v>
      </c>
      <c r="B40" s="1">
        <v>165</v>
      </c>
      <c r="C40" s="1">
        <v>994</v>
      </c>
      <c r="D40" s="2">
        <f t="shared" si="0"/>
        <v>78.27865396140383</v>
      </c>
      <c r="E40" s="22">
        <f>SUM(D$5:D40)</f>
        <v>7067.5924613918205</v>
      </c>
      <c r="F40" s="5">
        <f t="shared" si="1"/>
        <v>0</v>
      </c>
      <c r="G40" s="16">
        <f t="shared" si="2"/>
        <v>0</v>
      </c>
      <c r="H40" s="4"/>
    </row>
    <row r="41" spans="1:8" ht="12.75">
      <c r="A41" s="3">
        <v>360</v>
      </c>
      <c r="B41" s="1">
        <v>161</v>
      </c>
      <c r="C41" s="1">
        <v>988</v>
      </c>
      <c r="D41" s="2">
        <f t="shared" si="0"/>
        <v>36.98001308168194</v>
      </c>
      <c r="E41" s="23">
        <f>SUM(D$5:D41)</f>
        <v>7104.572474473503</v>
      </c>
      <c r="F41" s="5">
        <f t="shared" si="1"/>
        <v>0</v>
      </c>
      <c r="G41" s="16">
        <f t="shared" si="2"/>
        <v>0</v>
      </c>
      <c r="H41" s="4"/>
    </row>
    <row r="42" spans="1:8" ht="12.75">
      <c r="A42" s="3">
        <v>360</v>
      </c>
      <c r="B42" s="1">
        <v>141</v>
      </c>
      <c r="C42" s="1">
        <v>967</v>
      </c>
      <c r="D42" s="2">
        <f t="shared" si="0"/>
        <v>148.71794871794873</v>
      </c>
      <c r="E42" s="23">
        <f>SUM(D$5:D42)</f>
        <v>7253.290423191451</v>
      </c>
      <c r="F42" s="5">
        <f t="shared" si="1"/>
        <v>0</v>
      </c>
      <c r="G42" s="16">
        <f t="shared" si="2"/>
        <v>10</v>
      </c>
      <c r="H42" s="4"/>
    </row>
    <row r="43" spans="1:8" ht="12.75">
      <c r="A43" s="3">
        <v>370</v>
      </c>
      <c r="B43" s="1">
        <v>135</v>
      </c>
      <c r="C43" s="1">
        <v>951</v>
      </c>
      <c r="D43" s="2">
        <f t="shared" si="0"/>
        <v>87.63080764428236</v>
      </c>
      <c r="E43" s="23">
        <f>SUM(D$5:D43)</f>
        <v>7340.921230835733</v>
      </c>
      <c r="F43" s="5">
        <f t="shared" si="1"/>
        <v>0</v>
      </c>
      <c r="G43" s="16">
        <f t="shared" si="2"/>
        <v>10</v>
      </c>
      <c r="H43" s="4"/>
    </row>
    <row r="44" spans="1:8" ht="12.75">
      <c r="A44" s="3">
        <v>380</v>
      </c>
      <c r="B44" s="1">
        <v>132</v>
      </c>
      <c r="C44" s="1">
        <v>931</v>
      </c>
      <c r="D44" s="2">
        <f t="shared" si="0"/>
        <v>103.71153033926505</v>
      </c>
      <c r="E44" s="23">
        <f>SUM(D$5:D44)</f>
        <v>7444.6327611749975</v>
      </c>
      <c r="F44" s="5">
        <f t="shared" si="1"/>
        <v>0</v>
      </c>
      <c r="G44" s="16">
        <f t="shared" si="2"/>
        <v>20</v>
      </c>
      <c r="H44" s="4"/>
    </row>
    <row r="45" spans="1:8" ht="12.75">
      <c r="A45" s="3">
        <v>400</v>
      </c>
      <c r="B45" s="1">
        <v>130</v>
      </c>
      <c r="C45" s="1">
        <v>906</v>
      </c>
      <c r="D45" s="2">
        <f t="shared" si="0"/>
        <v>128.61473029727645</v>
      </c>
      <c r="E45" s="23">
        <f>SUM(D$5:D45)</f>
        <v>7573.247491472274</v>
      </c>
      <c r="F45" s="5">
        <f t="shared" si="1"/>
        <v>0</v>
      </c>
      <c r="G45" s="16">
        <f t="shared" si="2"/>
        <v>20</v>
      </c>
      <c r="H45" s="4"/>
    </row>
    <row r="46" spans="1:8" ht="12.75">
      <c r="A46" s="3">
        <v>420</v>
      </c>
      <c r="B46" s="1">
        <v>130</v>
      </c>
      <c r="C46" s="1">
        <v>880</v>
      </c>
      <c r="D46" s="2">
        <f t="shared" si="0"/>
        <v>133.33333333333334</v>
      </c>
      <c r="E46" s="23">
        <f>SUM(D$5:D46)</f>
        <v>7706.580824805607</v>
      </c>
      <c r="F46" s="5">
        <f t="shared" si="1"/>
        <v>0</v>
      </c>
      <c r="G46" s="16">
        <f t="shared" si="2"/>
        <v>5</v>
      </c>
      <c r="H46" s="4"/>
    </row>
    <row r="47" spans="1:8" ht="12.75">
      <c r="A47" s="3">
        <v>425</v>
      </c>
      <c r="B47" s="1">
        <v>125</v>
      </c>
      <c r="C47" s="1">
        <v>865</v>
      </c>
      <c r="D47" s="2">
        <f t="shared" si="0"/>
        <v>81.08404256841997</v>
      </c>
      <c r="E47" s="23">
        <f>SUM(D$5:D47)</f>
        <v>7787.664867374027</v>
      </c>
      <c r="F47" s="5">
        <f t="shared" si="1"/>
        <v>0</v>
      </c>
      <c r="G47" s="16">
        <f t="shared" si="2"/>
        <v>5</v>
      </c>
      <c r="H47" s="4"/>
    </row>
    <row r="48" spans="1:8" ht="12.75">
      <c r="A48" s="3">
        <v>430</v>
      </c>
      <c r="B48" s="1">
        <v>109</v>
      </c>
      <c r="C48" s="1">
        <v>844</v>
      </c>
      <c r="D48" s="2">
        <f t="shared" si="0"/>
        <v>135.38850033275986</v>
      </c>
      <c r="E48" s="23">
        <f>SUM(D$5:D48)</f>
        <v>7923.053367706787</v>
      </c>
      <c r="F48" s="5">
        <f t="shared" si="1"/>
        <v>0</v>
      </c>
      <c r="G48" s="16">
        <f t="shared" si="2"/>
        <v>10</v>
      </c>
      <c r="H48" s="4"/>
    </row>
    <row r="49" spans="1:8" ht="12.75">
      <c r="A49" s="3">
        <v>440</v>
      </c>
      <c r="B49" s="1">
        <v>105</v>
      </c>
      <c r="C49" s="1">
        <v>814</v>
      </c>
      <c r="D49" s="2">
        <f t="shared" si="0"/>
        <v>155.20765077355443</v>
      </c>
      <c r="E49" s="23">
        <f>SUM(D$5:D49)</f>
        <v>8078.261018480342</v>
      </c>
      <c r="F49" s="5">
        <f t="shared" si="1"/>
        <v>0</v>
      </c>
      <c r="G49" s="16">
        <f t="shared" si="2"/>
        <v>5</v>
      </c>
      <c r="H49" s="4"/>
    </row>
    <row r="50" spans="1:8" ht="12.75">
      <c r="A50" s="3">
        <v>445</v>
      </c>
      <c r="B50" s="1">
        <v>201</v>
      </c>
      <c r="C50" s="1">
        <v>777</v>
      </c>
      <c r="D50" s="2">
        <f t="shared" si="0"/>
        <v>527.6073291322905</v>
      </c>
      <c r="E50" s="23">
        <f>SUM(D$5:D50)</f>
        <v>8605.868347612632</v>
      </c>
      <c r="F50" s="5">
        <f t="shared" si="1"/>
        <v>0</v>
      </c>
      <c r="G50" s="16">
        <f t="shared" si="2"/>
        <v>5</v>
      </c>
      <c r="H50" s="4"/>
    </row>
    <row r="51" spans="1:8" ht="12.75">
      <c r="A51" s="3">
        <v>450</v>
      </c>
      <c r="B51" s="1">
        <v>272</v>
      </c>
      <c r="C51" s="1">
        <v>749</v>
      </c>
      <c r="D51" s="2">
        <f t="shared" si="0"/>
        <v>391.3932698070192</v>
      </c>
      <c r="E51" s="23">
        <f>SUM(D$5:D51)</f>
        <v>8997.26161741965</v>
      </c>
      <c r="F51" s="5">
        <f t="shared" si="1"/>
        <v>0</v>
      </c>
      <c r="G51" s="16">
        <f t="shared" si="2"/>
        <v>0</v>
      </c>
      <c r="H51" s="4"/>
    </row>
    <row r="52" spans="1:8" ht="12.75">
      <c r="A52" s="3">
        <v>450</v>
      </c>
      <c r="B52" s="1">
        <v>286</v>
      </c>
      <c r="C52" s="1">
        <v>727</v>
      </c>
      <c r="D52" s="2">
        <f t="shared" si="0"/>
        <v>133.72722882466974</v>
      </c>
      <c r="E52" s="23">
        <f>SUM(D$5:D52)</f>
        <v>9130.98884624432</v>
      </c>
      <c r="F52" s="5">
        <f t="shared" si="1"/>
        <v>0</v>
      </c>
      <c r="G52" s="16">
        <f t="shared" si="2"/>
        <v>0</v>
      </c>
      <c r="H52" s="4"/>
    </row>
    <row r="53" spans="1:8" ht="12.75">
      <c r="A53" s="3">
        <v>450</v>
      </c>
      <c r="B53" s="1">
        <v>296</v>
      </c>
      <c r="C53" s="1">
        <v>687</v>
      </c>
      <c r="D53" s="2">
        <f t="shared" si="0"/>
        <v>211.441314134239</v>
      </c>
      <c r="E53" s="23">
        <f>SUM(D$5:D53)</f>
        <v>9342.430160378559</v>
      </c>
      <c r="F53" s="5">
        <f t="shared" si="1"/>
        <v>0</v>
      </c>
      <c r="G53" s="16">
        <f t="shared" si="2"/>
        <v>5</v>
      </c>
      <c r="H53" s="4"/>
    </row>
    <row r="54" spans="1:8" ht="12.75">
      <c r="A54" s="3">
        <v>455</v>
      </c>
      <c r="B54" s="1">
        <v>308</v>
      </c>
      <c r="C54" s="1">
        <v>654</v>
      </c>
      <c r="D54" s="2">
        <f t="shared" si="0"/>
        <v>180.07230631876348</v>
      </c>
      <c r="E54" s="23">
        <f>SUM(D$5:D54)</f>
        <v>9522.502466697322</v>
      </c>
      <c r="F54" s="5">
        <f t="shared" si="1"/>
        <v>0</v>
      </c>
      <c r="G54" s="16">
        <f t="shared" si="2"/>
        <v>0</v>
      </c>
      <c r="H54" s="4"/>
    </row>
    <row r="55" spans="1:8" ht="12.75">
      <c r="A55" s="3">
        <v>455</v>
      </c>
      <c r="B55" s="1">
        <v>328</v>
      </c>
      <c r="C55" s="1">
        <v>632</v>
      </c>
      <c r="D55" s="2">
        <f t="shared" si="0"/>
        <v>152.4724999724975</v>
      </c>
      <c r="E55" s="23">
        <f>SUM(D$5:D55)</f>
        <v>9674.974966669819</v>
      </c>
      <c r="F55" s="5">
        <f t="shared" si="1"/>
        <v>0</v>
      </c>
      <c r="G55" s="16">
        <f t="shared" si="2"/>
        <v>0</v>
      </c>
      <c r="H55" s="4"/>
    </row>
    <row r="56" spans="1:8" ht="12.75">
      <c r="A56" s="3">
        <v>455</v>
      </c>
      <c r="B56" s="1">
        <v>368</v>
      </c>
      <c r="C56" s="1">
        <v>595</v>
      </c>
      <c r="D56" s="2">
        <f t="shared" si="0"/>
        <v>279.4283636066724</v>
      </c>
      <c r="E56" s="23">
        <f>SUM(D$5:D56)</f>
        <v>9954.403330276491</v>
      </c>
      <c r="F56" s="5">
        <f t="shared" si="1"/>
        <v>5</v>
      </c>
      <c r="G56" s="16">
        <f t="shared" si="2"/>
        <v>0</v>
      </c>
      <c r="H56" s="4"/>
    </row>
    <row r="57" spans="1:8" ht="12.75">
      <c r="A57" s="3">
        <v>450</v>
      </c>
      <c r="B57" s="1">
        <v>334</v>
      </c>
      <c r="C57" s="1">
        <v>520</v>
      </c>
      <c r="D57" s="2">
        <f t="shared" si="0"/>
        <v>422.29142309826005</v>
      </c>
      <c r="E57" s="23">
        <f>SUM(D$5:D57)</f>
        <v>10376.694753374752</v>
      </c>
      <c r="F57" s="5">
        <f t="shared" si="1"/>
        <v>0</v>
      </c>
      <c r="G57" s="16">
        <f t="shared" si="2"/>
        <v>0</v>
      </c>
      <c r="H57" s="4"/>
    </row>
    <row r="58" spans="1:8" ht="12.75">
      <c r="A58" s="3">
        <v>450</v>
      </c>
      <c r="B58" s="1">
        <v>352</v>
      </c>
      <c r="C58" s="1">
        <v>517</v>
      </c>
      <c r="D58" s="2">
        <f t="shared" si="0"/>
        <v>93.58096200458799</v>
      </c>
      <c r="E58" s="23">
        <f>SUM(D$5:D58)</f>
        <v>10470.275715379339</v>
      </c>
      <c r="F58" s="5">
        <f t="shared" si="1"/>
        <v>0</v>
      </c>
      <c r="G58" s="16">
        <f t="shared" si="2"/>
        <v>0</v>
      </c>
      <c r="H58" s="4"/>
    </row>
    <row r="59" spans="1:8" ht="12.75">
      <c r="A59" s="3">
        <v>450</v>
      </c>
      <c r="B59" s="1">
        <v>364</v>
      </c>
      <c r="C59" s="1">
        <v>521</v>
      </c>
      <c r="D59" s="2">
        <f t="shared" si="0"/>
        <v>64.86723405473599</v>
      </c>
      <c r="E59" s="23">
        <f>SUM(D$5:D59)</f>
        <v>10535.142949434075</v>
      </c>
      <c r="F59" s="5">
        <f t="shared" si="1"/>
        <v>0</v>
      </c>
      <c r="G59" s="16">
        <f t="shared" si="2"/>
        <v>0</v>
      </c>
      <c r="H59" s="4"/>
    </row>
    <row r="60" spans="1:8" ht="12.75">
      <c r="A60" s="3">
        <v>450</v>
      </c>
      <c r="B60" s="1">
        <v>399</v>
      </c>
      <c r="C60" s="1">
        <v>510</v>
      </c>
      <c r="D60" s="2">
        <f t="shared" si="0"/>
        <v>188.14293669583734</v>
      </c>
      <c r="E60" s="23">
        <f>SUM(D$5:D60)</f>
        <v>10723.285886129914</v>
      </c>
      <c r="F60" s="5">
        <f t="shared" si="1"/>
        <v>0</v>
      </c>
      <c r="G60" s="16">
        <f t="shared" si="2"/>
        <v>0</v>
      </c>
      <c r="H60" s="4"/>
    </row>
    <row r="61" spans="1:8" ht="12.75">
      <c r="A61" s="3">
        <v>450</v>
      </c>
      <c r="B61" s="1">
        <v>438</v>
      </c>
      <c r="C61" s="1">
        <v>485</v>
      </c>
      <c r="D61" s="2">
        <f t="shared" si="0"/>
        <v>237.56379121847115</v>
      </c>
      <c r="E61" s="23">
        <f>SUM(D$5:D61)</f>
        <v>10960.849677348386</v>
      </c>
      <c r="F61" s="5">
        <f t="shared" si="1"/>
        <v>5</v>
      </c>
      <c r="G61" s="16">
        <f t="shared" si="2"/>
        <v>0</v>
      </c>
      <c r="H61" s="4"/>
    </row>
    <row r="62" spans="1:8" ht="12.75">
      <c r="A62" s="3">
        <v>445</v>
      </c>
      <c r="B62" s="1">
        <v>469</v>
      </c>
      <c r="C62" s="1">
        <v>459</v>
      </c>
      <c r="D62" s="2">
        <f t="shared" si="0"/>
        <v>207.48644435019392</v>
      </c>
      <c r="E62" s="23">
        <f>SUM(D$5:D62)</f>
        <v>11168.33612169858</v>
      </c>
      <c r="F62" s="5">
        <f t="shared" si="1"/>
        <v>5</v>
      </c>
      <c r="G62" s="16">
        <f t="shared" si="2"/>
        <v>0</v>
      </c>
      <c r="H62" s="4"/>
    </row>
    <row r="63" spans="1:8" ht="12.75">
      <c r="A63" s="3">
        <v>440</v>
      </c>
      <c r="B63" s="1">
        <v>493</v>
      </c>
      <c r="C63" s="1">
        <v>440</v>
      </c>
      <c r="D63" s="2">
        <f t="shared" si="0"/>
        <v>156.9766960514253</v>
      </c>
      <c r="E63" s="23">
        <f>SUM(D$5:D63)</f>
        <v>11325.312817750006</v>
      </c>
      <c r="F63" s="5">
        <f t="shared" si="1"/>
        <v>0</v>
      </c>
      <c r="G63" s="16">
        <f t="shared" si="2"/>
        <v>10</v>
      </c>
      <c r="H63" s="4"/>
    </row>
    <row r="64" spans="1:8" ht="12.75">
      <c r="A64" s="3">
        <v>450</v>
      </c>
      <c r="B64" s="1">
        <v>535</v>
      </c>
      <c r="C64" s="1">
        <v>402</v>
      </c>
      <c r="D64" s="2">
        <f t="shared" si="0"/>
        <v>290.4574822257702</v>
      </c>
      <c r="E64" s="23">
        <f>SUM(D$5:D64)</f>
        <v>11615.770299975777</v>
      </c>
      <c r="F64" s="5">
        <f t="shared" si="1"/>
        <v>0</v>
      </c>
      <c r="G64" s="16">
        <f t="shared" si="2"/>
        <v>2</v>
      </c>
      <c r="H64" s="4"/>
    </row>
    <row r="65" spans="1:8" ht="12.75">
      <c r="A65" s="3">
        <v>452</v>
      </c>
      <c r="B65" s="1">
        <v>545</v>
      </c>
      <c r="C65" s="1">
        <v>385</v>
      </c>
      <c r="D65" s="2">
        <f t="shared" si="0"/>
        <v>101.14401499136422</v>
      </c>
      <c r="E65" s="23">
        <f>SUM(D$5:D65)</f>
        <v>11716.914314967142</v>
      </c>
      <c r="F65" s="5">
        <f t="shared" si="1"/>
        <v>2</v>
      </c>
      <c r="G65" s="16">
        <f t="shared" si="2"/>
        <v>0</v>
      </c>
      <c r="H65" s="4"/>
    </row>
    <row r="66" spans="1:8" ht="12.75">
      <c r="A66" s="3">
        <v>450</v>
      </c>
      <c r="B66" s="1">
        <v>551</v>
      </c>
      <c r="C66" s="1">
        <v>331</v>
      </c>
      <c r="D66" s="2">
        <f t="shared" si="0"/>
        <v>278.62723501961284</v>
      </c>
      <c r="E66" s="23">
        <f>SUM(D$5:D66)</f>
        <v>11995.541549986754</v>
      </c>
      <c r="F66" s="5">
        <f t="shared" si="1"/>
        <v>5</v>
      </c>
      <c r="G66" s="16">
        <f t="shared" si="2"/>
        <v>0</v>
      </c>
      <c r="H66" s="4"/>
    </row>
    <row r="67" spans="1:8" ht="12.75">
      <c r="A67" s="3">
        <v>445</v>
      </c>
      <c r="B67" s="1">
        <v>543</v>
      </c>
      <c r="C67" s="1">
        <v>316</v>
      </c>
      <c r="D67" s="2">
        <f t="shared" si="0"/>
        <v>87.17948717948718</v>
      </c>
      <c r="E67" s="23">
        <f>SUM(D$5:D67)</f>
        <v>12082.72103716624</v>
      </c>
      <c r="F67" s="5">
        <f t="shared" si="1"/>
        <v>0</v>
      </c>
      <c r="G67" s="16">
        <f t="shared" si="2"/>
        <v>0</v>
      </c>
      <c r="H67" s="4"/>
    </row>
    <row r="68" spans="1:8" ht="12.75">
      <c r="A68" s="3">
        <v>445</v>
      </c>
      <c r="B68" s="1">
        <v>549</v>
      </c>
      <c r="C68" s="1">
        <v>301</v>
      </c>
      <c r="D68" s="2">
        <f t="shared" si="0"/>
        <v>82.84868934053081</v>
      </c>
      <c r="E68" s="23">
        <f>SUM(D$5:D68)</f>
        <v>12165.569726506772</v>
      </c>
      <c r="F68" s="5">
        <f t="shared" si="1"/>
        <v>5</v>
      </c>
      <c r="G68" s="16">
        <f t="shared" si="2"/>
        <v>0</v>
      </c>
      <c r="H68" s="4"/>
    </row>
    <row r="69" spans="1:8" ht="12.75">
      <c r="A69" s="3">
        <v>440</v>
      </c>
      <c r="B69" s="1">
        <v>560</v>
      </c>
      <c r="C69" s="1">
        <v>297</v>
      </c>
      <c r="D69" s="2">
        <f t="shared" si="0"/>
        <v>60.024102106254496</v>
      </c>
      <c r="E69" s="23">
        <f>SUM(D$5:D69)</f>
        <v>12225.593828613026</v>
      </c>
      <c r="F69" s="5">
        <f t="shared" si="1"/>
        <v>10</v>
      </c>
      <c r="G69" s="16">
        <f t="shared" si="2"/>
        <v>0</v>
      </c>
      <c r="H69" s="4"/>
    </row>
    <row r="70" spans="1:8" ht="12.75">
      <c r="A70" s="3">
        <v>430</v>
      </c>
      <c r="B70" s="1">
        <v>631</v>
      </c>
      <c r="C70" s="1">
        <v>270</v>
      </c>
      <c r="D70" s="2">
        <f aca="true" t="shared" si="3" ref="D70:D133">(SQRT((B70-B69)*(B70-B69)+(C70-C69)*(C70-C69)))*1000/195</f>
        <v>389.5411079965732</v>
      </c>
      <c r="E70" s="23">
        <f>SUM(D$5:D70)</f>
        <v>12615.134936609598</v>
      </c>
      <c r="F70" s="5">
        <f t="shared" si="1"/>
        <v>10</v>
      </c>
      <c r="G70" s="16">
        <f t="shared" si="2"/>
        <v>0</v>
      </c>
      <c r="H70" s="4"/>
    </row>
    <row r="71" spans="1:8" ht="12.75">
      <c r="A71" s="3">
        <v>420</v>
      </c>
      <c r="B71" s="1">
        <v>655</v>
      </c>
      <c r="C71" s="1">
        <v>235</v>
      </c>
      <c r="D71" s="2">
        <f t="shared" si="3"/>
        <v>217.63174537356866</v>
      </c>
      <c r="E71" s="23">
        <f>SUM(D$5:D71)</f>
        <v>12832.766681983167</v>
      </c>
      <c r="F71" s="5">
        <f aca="true" t="shared" si="4" ref="F71:F134">IF(A71-A72&gt;0,A71-A72,0)</f>
        <v>0</v>
      </c>
      <c r="G71" s="16">
        <f aca="true" t="shared" si="5" ref="G71:G134">IF(A72-A71&gt;0,A72-A71,0)</f>
        <v>0</v>
      </c>
      <c r="H71" s="4"/>
    </row>
    <row r="72" spans="1:8" ht="12.75">
      <c r="A72" s="3">
        <v>420</v>
      </c>
      <c r="B72" s="1">
        <v>688</v>
      </c>
      <c r="C72" s="1">
        <v>228</v>
      </c>
      <c r="D72" s="2">
        <f t="shared" si="3"/>
        <v>172.9961824967487</v>
      </c>
      <c r="E72" s="23">
        <f>SUM(D$5:D72)</f>
        <v>13005.762864479915</v>
      </c>
      <c r="F72" s="5">
        <f t="shared" si="4"/>
        <v>0</v>
      </c>
      <c r="G72" s="16">
        <f t="shared" si="5"/>
        <v>0</v>
      </c>
      <c r="H72" s="4"/>
    </row>
    <row r="73" spans="1:8" ht="12.75">
      <c r="A73" s="3">
        <v>420</v>
      </c>
      <c r="B73" s="1">
        <v>716</v>
      </c>
      <c r="C73" s="1">
        <v>241</v>
      </c>
      <c r="D73" s="2">
        <f t="shared" si="3"/>
        <v>158.31127220957057</v>
      </c>
      <c r="E73" s="23">
        <f>SUM(D$5:D73)</f>
        <v>13164.074136689485</v>
      </c>
      <c r="F73" s="5">
        <f t="shared" si="4"/>
        <v>10</v>
      </c>
      <c r="G73" s="16">
        <f t="shared" si="5"/>
        <v>0</v>
      </c>
      <c r="H73" s="4"/>
    </row>
    <row r="74" spans="1:8" ht="12.75">
      <c r="A74" s="3">
        <v>410</v>
      </c>
      <c r="B74" s="1">
        <v>729</v>
      </c>
      <c r="C74" s="1">
        <v>264</v>
      </c>
      <c r="D74" s="2">
        <f t="shared" si="3"/>
        <v>135.4855878320298</v>
      </c>
      <c r="E74" s="23">
        <f>SUM(D$5:D74)</f>
        <v>13299.559724521516</v>
      </c>
      <c r="F74" s="5">
        <f t="shared" si="4"/>
        <v>10</v>
      </c>
      <c r="G74" s="16">
        <f t="shared" si="5"/>
        <v>0</v>
      </c>
      <c r="H74" s="4"/>
    </row>
    <row r="75" spans="1:8" ht="12.75">
      <c r="A75" s="3">
        <v>400</v>
      </c>
      <c r="B75" s="1">
        <v>744</v>
      </c>
      <c r="C75" s="1">
        <v>270</v>
      </c>
      <c r="D75" s="2">
        <f t="shared" si="3"/>
        <v>82.84868934053081</v>
      </c>
      <c r="E75" s="23">
        <f>SUM(D$5:D75)</f>
        <v>13382.408413862047</v>
      </c>
      <c r="F75" s="5">
        <f t="shared" si="4"/>
        <v>10</v>
      </c>
      <c r="G75" s="16">
        <f t="shared" si="5"/>
        <v>0</v>
      </c>
      <c r="H75" s="4"/>
    </row>
    <row r="76" spans="1:8" ht="12.75">
      <c r="A76" s="3">
        <v>390</v>
      </c>
      <c r="B76" s="1">
        <v>771</v>
      </c>
      <c r="C76" s="1">
        <v>273</v>
      </c>
      <c r="D76" s="2">
        <f t="shared" si="3"/>
        <v>139.31361750980642</v>
      </c>
      <c r="E76" s="23">
        <f>SUM(D$5:D76)</f>
        <v>13521.722031371854</v>
      </c>
      <c r="F76" s="5">
        <f t="shared" si="4"/>
        <v>0</v>
      </c>
      <c r="G76" s="16">
        <f t="shared" si="5"/>
        <v>10</v>
      </c>
      <c r="H76" s="4"/>
    </row>
    <row r="77" spans="1:8" ht="12.75">
      <c r="A77" s="3">
        <v>400</v>
      </c>
      <c r="B77" s="1">
        <v>801</v>
      </c>
      <c r="C77" s="1">
        <v>273</v>
      </c>
      <c r="D77" s="2">
        <f t="shared" si="3"/>
        <v>153.84615384615384</v>
      </c>
      <c r="E77" s="23">
        <f>SUM(D$5:D77)</f>
        <v>13675.568185218008</v>
      </c>
      <c r="F77" s="5">
        <f t="shared" si="4"/>
        <v>0</v>
      </c>
      <c r="G77" s="16">
        <f t="shared" si="5"/>
        <v>20</v>
      </c>
      <c r="H77" s="4"/>
    </row>
    <row r="78" spans="1:8" ht="12.75">
      <c r="A78" s="3">
        <v>420</v>
      </c>
      <c r="B78" s="1">
        <v>831</v>
      </c>
      <c r="C78" s="1">
        <v>284</v>
      </c>
      <c r="D78" s="2">
        <f t="shared" si="3"/>
        <v>163.86200316585087</v>
      </c>
      <c r="E78" s="23">
        <f>SUM(D$5:D78)</f>
        <v>13839.430188383858</v>
      </c>
      <c r="F78" s="5">
        <f t="shared" si="4"/>
        <v>0</v>
      </c>
      <c r="G78" s="16">
        <f t="shared" si="5"/>
        <v>10</v>
      </c>
      <c r="H78" s="4"/>
    </row>
    <row r="79" spans="1:8" ht="12.75">
      <c r="A79" s="3">
        <v>430</v>
      </c>
      <c r="B79" s="1">
        <v>843</v>
      </c>
      <c r="C79" s="1">
        <v>292</v>
      </c>
      <c r="D79" s="2">
        <f t="shared" si="3"/>
        <v>73.96002616336388</v>
      </c>
      <c r="E79" s="23">
        <f>SUM(D$5:D79)</f>
        <v>13913.390214547222</v>
      </c>
      <c r="F79" s="5">
        <f t="shared" si="4"/>
        <v>0</v>
      </c>
      <c r="G79" s="16">
        <f t="shared" si="5"/>
        <v>0</v>
      </c>
      <c r="H79" s="4"/>
    </row>
    <row r="80" spans="1:8" ht="12.75">
      <c r="A80" s="3">
        <v>430</v>
      </c>
      <c r="B80" s="1">
        <v>868</v>
      </c>
      <c r="C80" s="1">
        <v>297</v>
      </c>
      <c r="D80" s="2">
        <f t="shared" si="3"/>
        <v>130.7440900921227</v>
      </c>
      <c r="E80" s="23">
        <f>SUM(D$5:D80)</f>
        <v>14044.134304639345</v>
      </c>
      <c r="F80" s="5">
        <f t="shared" si="4"/>
        <v>0</v>
      </c>
      <c r="G80" s="16">
        <f t="shared" si="5"/>
        <v>0</v>
      </c>
      <c r="H80" s="4"/>
    </row>
    <row r="81" spans="1:8" ht="12.75">
      <c r="A81" s="3">
        <v>430</v>
      </c>
      <c r="B81" s="1">
        <v>906</v>
      </c>
      <c r="C81" s="1">
        <v>296</v>
      </c>
      <c r="D81" s="2">
        <f t="shared" si="3"/>
        <v>194.93925957690473</v>
      </c>
      <c r="E81" s="23">
        <f>SUM(D$5:D81)</f>
        <v>14239.073564216249</v>
      </c>
      <c r="F81" s="5">
        <f t="shared" si="4"/>
        <v>0</v>
      </c>
      <c r="G81" s="16">
        <f t="shared" si="5"/>
        <v>0</v>
      </c>
      <c r="H81" s="4"/>
    </row>
    <row r="82" spans="1:8" ht="12.75">
      <c r="A82" s="3">
        <v>430</v>
      </c>
      <c r="B82" s="1">
        <v>904</v>
      </c>
      <c r="C82" s="1">
        <v>264</v>
      </c>
      <c r="D82" s="2">
        <f t="shared" si="3"/>
        <v>164.4227645321169</v>
      </c>
      <c r="E82" s="23">
        <f>SUM(D$5:D82)</f>
        <v>14403.496328748366</v>
      </c>
      <c r="F82" s="5">
        <f t="shared" si="4"/>
        <v>0</v>
      </c>
      <c r="G82" s="16">
        <f t="shared" si="5"/>
        <v>0</v>
      </c>
      <c r="H82" s="4"/>
    </row>
    <row r="83" spans="1:8" ht="12.75">
      <c r="A83" s="3">
        <v>430</v>
      </c>
      <c r="B83" s="1">
        <v>915</v>
      </c>
      <c r="C83" s="1">
        <v>259</v>
      </c>
      <c r="D83" s="2">
        <f t="shared" si="3"/>
        <v>61.964338326126004</v>
      </c>
      <c r="E83" s="23">
        <f>SUM(D$5:D83)</f>
        <v>14465.460667074492</v>
      </c>
      <c r="F83" s="5">
        <f t="shared" si="4"/>
        <v>0</v>
      </c>
      <c r="G83" s="16">
        <f t="shared" si="5"/>
        <v>0</v>
      </c>
      <c r="H83" s="4"/>
    </row>
    <row r="84" spans="1:8" ht="12.75">
      <c r="A84" s="3">
        <v>430</v>
      </c>
      <c r="B84" s="1">
        <v>928</v>
      </c>
      <c r="C84" s="1">
        <v>266</v>
      </c>
      <c r="D84" s="2">
        <f t="shared" si="3"/>
        <v>75.71704133453026</v>
      </c>
      <c r="E84" s="23">
        <f>SUM(D$5:D84)</f>
        <v>14541.177708409023</v>
      </c>
      <c r="F84" s="5">
        <f t="shared" si="4"/>
        <v>10</v>
      </c>
      <c r="G84" s="16">
        <f t="shared" si="5"/>
        <v>0</v>
      </c>
      <c r="H84" s="4"/>
    </row>
    <row r="85" spans="1:9" ht="12.75">
      <c r="A85" s="3">
        <v>420</v>
      </c>
      <c r="B85" s="1">
        <v>959</v>
      </c>
      <c r="C85" s="1">
        <v>261</v>
      </c>
      <c r="D85" s="2">
        <f t="shared" si="3"/>
        <v>161.02890736520598</v>
      </c>
      <c r="E85" s="23">
        <f>SUM(D$5:D85)</f>
        <v>14702.206615774228</v>
      </c>
      <c r="F85" s="5">
        <f t="shared" si="4"/>
        <v>0</v>
      </c>
      <c r="G85" s="16">
        <f t="shared" si="5"/>
        <v>0</v>
      </c>
      <c r="H85" s="4" t="s">
        <v>13</v>
      </c>
      <c r="I85">
        <f>SUM(G30:G85)</f>
        <v>227</v>
      </c>
    </row>
    <row r="86" spans="1:8" ht="12.75">
      <c r="A86" s="3">
        <v>420</v>
      </c>
      <c r="B86" s="1">
        <v>66</v>
      </c>
      <c r="C86" s="1">
        <v>1326</v>
      </c>
      <c r="D86" s="2">
        <v>0</v>
      </c>
      <c r="E86" s="23">
        <f>SUM(D$5:D86)</f>
        <v>14702.206615774228</v>
      </c>
      <c r="F86" s="5">
        <f t="shared" si="4"/>
        <v>10</v>
      </c>
      <c r="G86" s="16">
        <f t="shared" si="5"/>
        <v>0</v>
      </c>
      <c r="H86" s="4"/>
    </row>
    <row r="87" spans="1:8" ht="12.75">
      <c r="A87" s="3">
        <v>410</v>
      </c>
      <c r="B87" s="1">
        <v>72</v>
      </c>
      <c r="C87" s="1">
        <v>1308</v>
      </c>
      <c r="D87" s="2">
        <f t="shared" si="3"/>
        <v>97.30085108210397</v>
      </c>
      <c r="E87" s="23">
        <f>SUM(D$5:D87)</f>
        <v>14799.507466856332</v>
      </c>
      <c r="F87" s="5">
        <f t="shared" si="4"/>
        <v>10</v>
      </c>
      <c r="G87" s="16">
        <f t="shared" si="5"/>
        <v>0</v>
      </c>
      <c r="H87" s="4"/>
    </row>
    <row r="88" spans="1:8" ht="12.75">
      <c r="A88" s="3">
        <v>400</v>
      </c>
      <c r="B88" s="1">
        <v>89</v>
      </c>
      <c r="C88" s="1">
        <v>1301</v>
      </c>
      <c r="D88" s="2">
        <f t="shared" si="3"/>
        <v>94.28090415820633</v>
      </c>
      <c r="E88" s="23">
        <f>SUM(D$5:D88)</f>
        <v>14893.788371014538</v>
      </c>
      <c r="F88" s="5">
        <f t="shared" si="4"/>
        <v>20</v>
      </c>
      <c r="G88" s="16">
        <f t="shared" si="5"/>
        <v>0</v>
      </c>
      <c r="H88" s="4"/>
    </row>
    <row r="89" spans="1:8" ht="12.75">
      <c r="A89" s="3">
        <v>380</v>
      </c>
      <c r="B89" s="1">
        <v>114</v>
      </c>
      <c r="C89" s="1">
        <v>1292</v>
      </c>
      <c r="D89" s="2">
        <f t="shared" si="3"/>
        <v>136.25979749319407</v>
      </c>
      <c r="E89" s="23">
        <f>SUM(D$5:D89)</f>
        <v>15030.048168507732</v>
      </c>
      <c r="F89" s="5">
        <f t="shared" si="4"/>
        <v>10</v>
      </c>
      <c r="G89" s="16">
        <f t="shared" si="5"/>
        <v>0</v>
      </c>
      <c r="H89" s="4"/>
    </row>
    <row r="90" spans="1:8" ht="12.75">
      <c r="A90" s="3">
        <v>370</v>
      </c>
      <c r="B90" s="1">
        <v>129</v>
      </c>
      <c r="C90" s="1">
        <v>1286</v>
      </c>
      <c r="D90" s="2">
        <f t="shared" si="3"/>
        <v>82.84868934053081</v>
      </c>
      <c r="E90" s="23">
        <f>SUM(D$5:D90)</f>
        <v>15112.896857848264</v>
      </c>
      <c r="F90" s="5">
        <f t="shared" si="4"/>
        <v>10</v>
      </c>
      <c r="G90" s="16">
        <f t="shared" si="5"/>
        <v>0</v>
      </c>
      <c r="H90" s="4"/>
    </row>
    <row r="91" spans="1:8" ht="12.75">
      <c r="A91" s="3">
        <v>360</v>
      </c>
      <c r="B91" s="1">
        <v>140</v>
      </c>
      <c r="C91" s="1">
        <v>1277</v>
      </c>
      <c r="D91" s="2">
        <f t="shared" si="3"/>
        <v>72.88548924898409</v>
      </c>
      <c r="E91" s="23">
        <f>SUM(D$5:D91)</f>
        <v>15185.782347097247</v>
      </c>
      <c r="F91" s="5">
        <f t="shared" si="4"/>
        <v>10</v>
      </c>
      <c r="G91" s="16">
        <f t="shared" si="5"/>
        <v>0</v>
      </c>
      <c r="H91" s="4"/>
    </row>
    <row r="92" spans="1:8" ht="12.75">
      <c r="A92" s="3">
        <v>350</v>
      </c>
      <c r="B92" s="1">
        <v>159</v>
      </c>
      <c r="C92" s="1">
        <v>1274</v>
      </c>
      <c r="D92" s="2">
        <f t="shared" si="3"/>
        <v>98.64299518805817</v>
      </c>
      <c r="E92" s="23">
        <f>SUM(D$5:D92)</f>
        <v>15284.425342285305</v>
      </c>
      <c r="F92" s="5">
        <f t="shared" si="4"/>
        <v>10</v>
      </c>
      <c r="G92" s="16">
        <f t="shared" si="5"/>
        <v>0</v>
      </c>
      <c r="H92" s="4"/>
    </row>
    <row r="93" spans="1:8" ht="12.75">
      <c r="A93" s="3">
        <v>340</v>
      </c>
      <c r="B93" s="1">
        <v>185</v>
      </c>
      <c r="C93" s="1">
        <v>1273</v>
      </c>
      <c r="D93" s="2">
        <f t="shared" si="3"/>
        <v>133.43191621802757</v>
      </c>
      <c r="E93" s="23">
        <f>SUM(D$5:D93)</f>
        <v>15417.857258503333</v>
      </c>
      <c r="F93" s="5">
        <f t="shared" si="4"/>
        <v>20</v>
      </c>
      <c r="G93" s="16">
        <f t="shared" si="5"/>
        <v>0</v>
      </c>
      <c r="H93" s="4"/>
    </row>
    <row r="94" spans="1:8" ht="12.75">
      <c r="A94" s="3">
        <v>320</v>
      </c>
      <c r="B94" s="1">
        <v>201</v>
      </c>
      <c r="C94" s="1">
        <v>1284</v>
      </c>
      <c r="D94" s="2">
        <f t="shared" si="3"/>
        <v>99.57173250742359</v>
      </c>
      <c r="E94" s="23">
        <f>SUM(D$5:D94)</f>
        <v>15517.428991010756</v>
      </c>
      <c r="F94" s="5">
        <f t="shared" si="4"/>
        <v>0</v>
      </c>
      <c r="G94" s="16">
        <f t="shared" si="5"/>
        <v>0</v>
      </c>
      <c r="H94" s="4"/>
    </row>
    <row r="95" spans="1:8" ht="12.75">
      <c r="A95" s="3">
        <v>320</v>
      </c>
      <c r="B95" s="1">
        <v>220</v>
      </c>
      <c r="C95" s="1">
        <v>1312</v>
      </c>
      <c r="D95" s="2">
        <f t="shared" si="3"/>
        <v>173.52742887885773</v>
      </c>
      <c r="E95" s="23">
        <f>SUM(D$5:D95)</f>
        <v>15690.956419889613</v>
      </c>
      <c r="F95" s="5">
        <f t="shared" si="4"/>
        <v>0</v>
      </c>
      <c r="G95" s="16">
        <f t="shared" si="5"/>
        <v>0</v>
      </c>
      <c r="H95" s="4"/>
    </row>
    <row r="96" spans="1:8" ht="12.75">
      <c r="A96" s="3">
        <v>320</v>
      </c>
      <c r="B96" s="1">
        <v>239</v>
      </c>
      <c r="C96" s="1">
        <v>1337</v>
      </c>
      <c r="D96" s="2">
        <f t="shared" si="3"/>
        <v>161.02890736520598</v>
      </c>
      <c r="E96" s="23">
        <f>SUM(D$5:D96)</f>
        <v>15851.985327254819</v>
      </c>
      <c r="F96" s="5">
        <f t="shared" si="4"/>
        <v>20</v>
      </c>
      <c r="G96" s="16">
        <f t="shared" si="5"/>
        <v>0</v>
      </c>
      <c r="H96" s="4"/>
    </row>
    <row r="97" spans="1:8" ht="12.75">
      <c r="A97" s="3">
        <v>300</v>
      </c>
      <c r="B97" s="1">
        <v>257</v>
      </c>
      <c r="C97" s="1">
        <v>1351</v>
      </c>
      <c r="D97" s="2">
        <f t="shared" si="3"/>
        <v>116.94106924093721</v>
      </c>
      <c r="E97" s="23">
        <f>SUM(D$5:D97)</f>
        <v>15968.926396495755</v>
      </c>
      <c r="F97" s="5">
        <f t="shared" si="4"/>
        <v>10</v>
      </c>
      <c r="G97" s="16">
        <f t="shared" si="5"/>
        <v>0</v>
      </c>
      <c r="H97" s="4"/>
    </row>
    <row r="98" spans="1:8" ht="12.75">
      <c r="A98" s="3">
        <v>290</v>
      </c>
      <c r="B98" s="1">
        <v>303</v>
      </c>
      <c r="C98" s="1">
        <v>1379</v>
      </c>
      <c r="D98" s="2">
        <f t="shared" si="3"/>
        <v>276.1622978017694</v>
      </c>
      <c r="E98" s="23">
        <f>SUM(D$5:D98)</f>
        <v>16245.088694297525</v>
      </c>
      <c r="F98" s="5">
        <f t="shared" si="4"/>
        <v>0</v>
      </c>
      <c r="G98" s="16">
        <f t="shared" si="5"/>
        <v>0</v>
      </c>
      <c r="H98" s="4"/>
    </row>
    <row r="99" spans="1:8" ht="12.75">
      <c r="A99" s="3">
        <v>290</v>
      </c>
      <c r="B99" s="1">
        <v>318</v>
      </c>
      <c r="C99" s="1">
        <v>1378</v>
      </c>
      <c r="D99" s="2">
        <f t="shared" si="3"/>
        <v>77.09382758139952</v>
      </c>
      <c r="E99" s="23">
        <f>SUM(D$5:D99)</f>
        <v>16322.182521878924</v>
      </c>
      <c r="F99" s="5">
        <f t="shared" si="4"/>
        <v>5</v>
      </c>
      <c r="G99" s="16">
        <f t="shared" si="5"/>
        <v>0</v>
      </c>
      <c r="H99" s="4"/>
    </row>
    <row r="100" spans="1:8" ht="12.75">
      <c r="A100" s="3">
        <v>285</v>
      </c>
      <c r="B100" s="1">
        <v>346</v>
      </c>
      <c r="C100" s="1">
        <v>1367</v>
      </c>
      <c r="D100" s="2">
        <f t="shared" si="3"/>
        <v>154.27291237427</v>
      </c>
      <c r="E100" s="23">
        <f>SUM(D$5:D100)</f>
        <v>16476.455434253192</v>
      </c>
      <c r="F100" s="5">
        <f t="shared" si="4"/>
        <v>5</v>
      </c>
      <c r="G100" s="16">
        <f t="shared" si="5"/>
        <v>0</v>
      </c>
      <c r="H100" s="4"/>
    </row>
    <row r="101" spans="1:8" ht="12.75">
      <c r="A101" s="3">
        <v>280</v>
      </c>
      <c r="B101" s="1">
        <v>358</v>
      </c>
      <c r="C101" s="1">
        <v>1369</v>
      </c>
      <c r="D101" s="2">
        <f t="shared" si="3"/>
        <v>62.38730800305866</v>
      </c>
      <c r="E101" s="23">
        <f>SUM(D$5:D101)</f>
        <v>16538.84274225625</v>
      </c>
      <c r="F101" s="5">
        <f t="shared" si="4"/>
        <v>10</v>
      </c>
      <c r="G101" s="16">
        <f t="shared" si="5"/>
        <v>0</v>
      </c>
      <c r="H101" s="4"/>
    </row>
    <row r="102" spans="1:8" ht="12.75">
      <c r="A102" s="3">
        <v>270</v>
      </c>
      <c r="B102" s="1">
        <v>401</v>
      </c>
      <c r="C102" s="1">
        <v>1382</v>
      </c>
      <c r="D102" s="2">
        <f t="shared" si="3"/>
        <v>230.3700250791405</v>
      </c>
      <c r="E102" s="23">
        <f>SUM(D$5:D102)</f>
        <v>16769.21276733539</v>
      </c>
      <c r="F102" s="5">
        <f t="shared" si="4"/>
        <v>10</v>
      </c>
      <c r="G102" s="16">
        <f t="shared" si="5"/>
        <v>0</v>
      </c>
      <c r="H102" s="4"/>
    </row>
    <row r="103" spans="1:8" ht="12.75">
      <c r="A103" s="3">
        <v>260</v>
      </c>
      <c r="B103" s="1">
        <v>421</v>
      </c>
      <c r="C103" s="1">
        <v>1385</v>
      </c>
      <c r="D103" s="2">
        <f t="shared" si="3"/>
        <v>103.71153033926505</v>
      </c>
      <c r="E103" s="23">
        <f>SUM(D$5:D103)</f>
        <v>16872.924297674654</v>
      </c>
      <c r="F103" s="5">
        <f t="shared" si="4"/>
        <v>10</v>
      </c>
      <c r="G103" s="16">
        <f t="shared" si="5"/>
        <v>0</v>
      </c>
      <c r="H103" s="4"/>
    </row>
    <row r="104" spans="1:8" ht="12.75">
      <c r="A104" s="3">
        <v>250</v>
      </c>
      <c r="B104" s="1">
        <v>520</v>
      </c>
      <c r="C104" s="1">
        <v>1400</v>
      </c>
      <c r="D104" s="2">
        <f t="shared" si="3"/>
        <v>513.4867467162657</v>
      </c>
      <c r="E104" s="23">
        <f>SUM(D$5:D104)</f>
        <v>17386.41104439092</v>
      </c>
      <c r="F104" s="5">
        <f t="shared" si="4"/>
        <v>10</v>
      </c>
      <c r="G104" s="16">
        <f t="shared" si="5"/>
        <v>0</v>
      </c>
      <c r="H104" s="4"/>
    </row>
    <row r="105" spans="1:8" ht="12.75">
      <c r="A105" s="3">
        <v>240</v>
      </c>
      <c r="B105" s="1">
        <v>560</v>
      </c>
      <c r="C105" s="1">
        <v>1432</v>
      </c>
      <c r="D105" s="2">
        <f t="shared" si="3"/>
        <v>262.6922764075015</v>
      </c>
      <c r="E105" s="23">
        <f>SUM(D$5:D105)</f>
        <v>17649.103320798422</v>
      </c>
      <c r="F105" s="5">
        <f t="shared" si="4"/>
        <v>10</v>
      </c>
      <c r="G105" s="16">
        <f t="shared" si="5"/>
        <v>0</v>
      </c>
      <c r="H105" s="4"/>
    </row>
    <row r="106" spans="1:8" ht="12.75">
      <c r="A106" s="3">
        <v>230</v>
      </c>
      <c r="B106" s="1">
        <v>647</v>
      </c>
      <c r="C106" s="1">
        <v>1493</v>
      </c>
      <c r="D106" s="2">
        <f t="shared" si="3"/>
        <v>544.8944188364922</v>
      </c>
      <c r="E106" s="23">
        <f>SUM(D$5:D106)</f>
        <v>18193.997739634913</v>
      </c>
      <c r="F106" s="5">
        <f t="shared" si="4"/>
        <v>0</v>
      </c>
      <c r="G106" s="16">
        <f t="shared" si="5"/>
        <v>0</v>
      </c>
      <c r="H106" s="4"/>
    </row>
    <row r="107" spans="1:8" ht="12.75">
      <c r="A107" s="3">
        <v>230</v>
      </c>
      <c r="B107" s="1">
        <v>663</v>
      </c>
      <c r="C107" s="1">
        <v>1512</v>
      </c>
      <c r="D107" s="2">
        <f t="shared" si="3"/>
        <v>127.38197280383815</v>
      </c>
      <c r="E107" s="23">
        <f>SUM(D$5:D107)</f>
        <v>18321.379712438753</v>
      </c>
      <c r="F107" s="5">
        <f t="shared" si="4"/>
        <v>10</v>
      </c>
      <c r="G107" s="16">
        <f t="shared" si="5"/>
        <v>0</v>
      </c>
      <c r="H107" s="4"/>
    </row>
    <row r="108" spans="1:8" ht="12.75">
      <c r="A108" s="3">
        <v>220</v>
      </c>
      <c r="B108" s="1">
        <v>706</v>
      </c>
      <c r="C108" s="1">
        <v>1539</v>
      </c>
      <c r="D108" s="2">
        <f t="shared" si="3"/>
        <v>260.37953384176626</v>
      </c>
      <c r="E108" s="23">
        <f>SUM(D$5:D108)</f>
        <v>18581.75924628052</v>
      </c>
      <c r="F108" s="5">
        <f t="shared" si="4"/>
        <v>0</v>
      </c>
      <c r="G108" s="16">
        <f t="shared" si="5"/>
        <v>0</v>
      </c>
      <c r="H108" s="4"/>
    </row>
    <row r="109" spans="1:8" ht="12.75">
      <c r="A109" s="3">
        <v>220</v>
      </c>
      <c r="B109" s="1">
        <v>758</v>
      </c>
      <c r="C109" s="1">
        <v>1577</v>
      </c>
      <c r="D109" s="2">
        <f t="shared" si="3"/>
        <v>330.28189103804345</v>
      </c>
      <c r="E109" s="23">
        <f>SUM(D$5:D109)</f>
        <v>18912.041137318563</v>
      </c>
      <c r="F109" s="5">
        <f t="shared" si="4"/>
        <v>10</v>
      </c>
      <c r="G109" s="16">
        <f t="shared" si="5"/>
        <v>0</v>
      </c>
      <c r="H109" s="4"/>
    </row>
    <row r="110" spans="1:8" ht="12.75">
      <c r="A110" s="3">
        <v>210</v>
      </c>
      <c r="B110" s="1">
        <v>771</v>
      </c>
      <c r="C110" s="1">
        <v>1601</v>
      </c>
      <c r="D110" s="2">
        <f t="shared" si="3"/>
        <v>139.9727596303198</v>
      </c>
      <c r="E110" s="23">
        <f>SUM(D$5:D110)</f>
        <v>19052.013896948883</v>
      </c>
      <c r="F110" s="5">
        <f t="shared" si="4"/>
        <v>0</v>
      </c>
      <c r="G110" s="16">
        <f t="shared" si="5"/>
        <v>0</v>
      </c>
      <c r="H110" s="4"/>
    </row>
    <row r="111" spans="1:8" ht="12.75">
      <c r="A111" s="3">
        <v>210</v>
      </c>
      <c r="B111" s="1">
        <v>778</v>
      </c>
      <c r="C111" s="1">
        <v>1617</v>
      </c>
      <c r="D111" s="2">
        <f t="shared" si="3"/>
        <v>89.56025229011784</v>
      </c>
      <c r="E111" s="23">
        <f>SUM(D$5:D111)</f>
        <v>19141.574149239</v>
      </c>
      <c r="F111" s="5">
        <f t="shared" si="4"/>
        <v>0</v>
      </c>
      <c r="G111" s="16">
        <f t="shared" si="5"/>
        <v>0</v>
      </c>
      <c r="H111" s="4"/>
    </row>
    <row r="112" spans="1:8" ht="12.75">
      <c r="A112" s="3">
        <v>210</v>
      </c>
      <c r="B112" s="1">
        <v>796</v>
      </c>
      <c r="C112" s="1">
        <v>1621</v>
      </c>
      <c r="D112" s="2">
        <f t="shared" si="3"/>
        <v>94.55943033120909</v>
      </c>
      <c r="E112" s="23">
        <f>SUM(D$5:D112)</f>
        <v>19236.13357957021</v>
      </c>
      <c r="F112" s="5">
        <f t="shared" si="4"/>
        <v>0</v>
      </c>
      <c r="G112" s="16">
        <f t="shared" si="5"/>
        <v>0</v>
      </c>
      <c r="H112" s="4"/>
    </row>
    <row r="113" spans="1:8" ht="12.75">
      <c r="A113" s="3">
        <v>210</v>
      </c>
      <c r="B113" s="1">
        <v>810</v>
      </c>
      <c r="C113" s="1">
        <v>1606</v>
      </c>
      <c r="D113" s="2">
        <f t="shared" si="3"/>
        <v>105.2219719419651</v>
      </c>
      <c r="E113" s="23">
        <f>SUM(D$5:D113)</f>
        <v>19341.355551512177</v>
      </c>
      <c r="F113" s="5">
        <f t="shared" si="4"/>
        <v>0</v>
      </c>
      <c r="G113" s="16">
        <f t="shared" si="5"/>
        <v>5</v>
      </c>
      <c r="H113" s="4"/>
    </row>
    <row r="114" spans="1:8" ht="12.75">
      <c r="A114" s="3">
        <v>215</v>
      </c>
      <c r="B114" s="1">
        <v>827</v>
      </c>
      <c r="C114" s="1">
        <v>1568</v>
      </c>
      <c r="D114" s="2">
        <f t="shared" si="3"/>
        <v>213.48367483588356</v>
      </c>
      <c r="E114" s="23">
        <f>SUM(D$5:D114)</f>
        <v>19554.83922634806</v>
      </c>
      <c r="F114" s="5">
        <f t="shared" si="4"/>
        <v>0</v>
      </c>
      <c r="G114" s="16">
        <f t="shared" si="5"/>
        <v>5</v>
      </c>
      <c r="H114" s="4"/>
    </row>
    <row r="115" spans="1:8" ht="12.75">
      <c r="A115" s="3">
        <v>220</v>
      </c>
      <c r="B115" s="1">
        <v>884</v>
      </c>
      <c r="C115" s="1">
        <v>1514</v>
      </c>
      <c r="D115" s="2">
        <f t="shared" si="3"/>
        <v>402.65391779392</v>
      </c>
      <c r="E115" s="23">
        <f>SUM(D$5:D115)</f>
        <v>19957.49314414198</v>
      </c>
      <c r="F115" s="5">
        <f t="shared" si="4"/>
        <v>0</v>
      </c>
      <c r="G115" s="16">
        <f t="shared" si="5"/>
        <v>0</v>
      </c>
      <c r="H115" s="4"/>
    </row>
    <row r="116" spans="1:8" ht="12.75">
      <c r="A116" s="3">
        <v>220</v>
      </c>
      <c r="B116" s="1">
        <v>899</v>
      </c>
      <c r="C116" s="1">
        <v>1488</v>
      </c>
      <c r="D116" s="2">
        <f t="shared" si="3"/>
        <v>153.9316002031142</v>
      </c>
      <c r="E116" s="23">
        <f>SUM(D$5:D116)</f>
        <v>20111.424744345095</v>
      </c>
      <c r="F116" s="5">
        <f t="shared" si="4"/>
        <v>0</v>
      </c>
      <c r="G116" s="16">
        <f t="shared" si="5"/>
        <v>0</v>
      </c>
      <c r="H116" s="4"/>
    </row>
    <row r="117" spans="1:8" ht="12.75">
      <c r="A117" s="3">
        <v>220</v>
      </c>
      <c r="B117" s="1">
        <v>891</v>
      </c>
      <c r="C117" s="1">
        <v>1468</v>
      </c>
      <c r="D117" s="2">
        <f t="shared" si="3"/>
        <v>110.46491912070776</v>
      </c>
      <c r="E117" s="23">
        <f>SUM(D$5:D117)</f>
        <v>20221.8896634658</v>
      </c>
      <c r="F117" s="5">
        <f t="shared" si="4"/>
        <v>0</v>
      </c>
      <c r="G117" s="16">
        <f t="shared" si="5"/>
        <v>0</v>
      </c>
      <c r="H117" s="4"/>
    </row>
    <row r="118" spans="1:9" ht="12.75">
      <c r="A118" s="3">
        <v>220</v>
      </c>
      <c r="B118" s="1">
        <v>929</v>
      </c>
      <c r="C118" s="1">
        <v>1448</v>
      </c>
      <c r="D118" s="2">
        <f t="shared" si="3"/>
        <v>220.214467216245</v>
      </c>
      <c r="E118" s="23">
        <f>SUM(D$5:D118)</f>
        <v>20442.104130682048</v>
      </c>
      <c r="F118" s="5">
        <v>0</v>
      </c>
      <c r="G118" s="16">
        <f t="shared" si="5"/>
        <v>0</v>
      </c>
      <c r="H118" s="4" t="s">
        <v>14</v>
      </c>
      <c r="I118">
        <f>SUM(G86:G118)</f>
        <v>10</v>
      </c>
    </row>
    <row r="119" spans="1:8" ht="12.75">
      <c r="A119" s="3"/>
      <c r="B119" s="1"/>
      <c r="C119" s="1"/>
      <c r="D119" s="2">
        <v>0</v>
      </c>
      <c r="E119" s="23">
        <f>SUM(D$5:D119)</f>
        <v>20442.104130682048</v>
      </c>
      <c r="F119" s="5">
        <f t="shared" si="4"/>
        <v>0</v>
      </c>
      <c r="G119" s="16">
        <f t="shared" si="5"/>
        <v>0</v>
      </c>
      <c r="H119" s="4"/>
    </row>
    <row r="120" spans="1:8" ht="12.75">
      <c r="A120" s="3"/>
      <c r="B120" s="1"/>
      <c r="C120" s="1"/>
      <c r="D120" s="2">
        <f t="shared" si="3"/>
        <v>0</v>
      </c>
      <c r="E120" s="23">
        <f>SUM(D$5:D120)</f>
        <v>20442.104130682048</v>
      </c>
      <c r="F120" s="5">
        <f t="shared" si="4"/>
        <v>0</v>
      </c>
      <c r="G120" s="16">
        <f t="shared" si="5"/>
        <v>0</v>
      </c>
      <c r="H120" s="4"/>
    </row>
    <row r="121" spans="1:8" ht="12.75">
      <c r="A121" s="24"/>
      <c r="B121" s="25"/>
      <c r="C121" s="25"/>
      <c r="D121" s="2">
        <f t="shared" si="3"/>
        <v>0</v>
      </c>
      <c r="E121" s="23">
        <f>SUM(D$5:D121)</f>
        <v>20442.104130682048</v>
      </c>
      <c r="F121" s="5">
        <f t="shared" si="4"/>
        <v>0</v>
      </c>
      <c r="G121" s="16">
        <f t="shared" si="5"/>
        <v>0</v>
      </c>
      <c r="H121" s="28"/>
    </row>
    <row r="122" spans="1:8" ht="12.75">
      <c r="A122" s="24"/>
      <c r="B122" s="25"/>
      <c r="C122" s="25"/>
      <c r="D122" s="2">
        <f t="shared" si="3"/>
        <v>0</v>
      </c>
      <c r="E122" s="23">
        <f>SUM(D$5:D122)</f>
        <v>20442.104130682048</v>
      </c>
      <c r="F122" s="5">
        <f t="shared" si="4"/>
        <v>0</v>
      </c>
      <c r="G122" s="16">
        <f t="shared" si="5"/>
        <v>0</v>
      </c>
      <c r="H122" s="28"/>
    </row>
    <row r="123" spans="1:8" ht="12.75">
      <c r="A123" s="24"/>
      <c r="B123" s="25"/>
      <c r="C123" s="25"/>
      <c r="D123" s="2">
        <f t="shared" si="3"/>
        <v>0</v>
      </c>
      <c r="E123" s="23">
        <f>SUM(D$5:D123)</f>
        <v>20442.104130682048</v>
      </c>
      <c r="F123" s="5">
        <f t="shared" si="4"/>
        <v>0</v>
      </c>
      <c r="G123" s="16">
        <f t="shared" si="5"/>
        <v>0</v>
      </c>
      <c r="H123" s="28"/>
    </row>
    <row r="124" spans="1:8" ht="12.75">
      <c r="A124" s="24"/>
      <c r="B124" s="25"/>
      <c r="C124" s="25"/>
      <c r="D124" s="2">
        <f t="shared" si="3"/>
        <v>0</v>
      </c>
      <c r="E124" s="23">
        <f>SUM(D$5:D124)</f>
        <v>20442.104130682048</v>
      </c>
      <c r="F124" s="5">
        <f t="shared" si="4"/>
        <v>0</v>
      </c>
      <c r="G124" s="16">
        <f t="shared" si="5"/>
        <v>0</v>
      </c>
      <c r="H124" s="28"/>
    </row>
    <row r="125" spans="1:8" ht="12.75">
      <c r="A125" s="24"/>
      <c r="B125" s="25"/>
      <c r="C125" s="25"/>
      <c r="D125" s="2">
        <f t="shared" si="3"/>
        <v>0</v>
      </c>
      <c r="E125" s="23">
        <f>SUM(D$5:D125)</f>
        <v>20442.104130682048</v>
      </c>
      <c r="F125" s="5">
        <f t="shared" si="4"/>
        <v>0</v>
      </c>
      <c r="G125" s="16">
        <f t="shared" si="5"/>
        <v>0</v>
      </c>
      <c r="H125" s="28"/>
    </row>
    <row r="126" spans="1:8" ht="12.75">
      <c r="A126" s="24"/>
      <c r="B126" s="25"/>
      <c r="C126" s="25"/>
      <c r="D126" s="2">
        <f t="shared" si="3"/>
        <v>0</v>
      </c>
      <c r="E126" s="23">
        <f>SUM(D$5:D126)</f>
        <v>20442.104130682048</v>
      </c>
      <c r="F126" s="5">
        <f t="shared" si="4"/>
        <v>0</v>
      </c>
      <c r="G126" s="16">
        <f t="shared" si="5"/>
        <v>0</v>
      </c>
      <c r="H126" s="28"/>
    </row>
    <row r="127" spans="1:8" ht="12.75">
      <c r="A127" s="24"/>
      <c r="B127" s="25"/>
      <c r="C127" s="25"/>
      <c r="D127" s="2">
        <f t="shared" si="3"/>
        <v>0</v>
      </c>
      <c r="E127" s="23">
        <f>SUM(D$5:D127)</f>
        <v>20442.104130682048</v>
      </c>
      <c r="F127" s="5">
        <f t="shared" si="4"/>
        <v>0</v>
      </c>
      <c r="G127" s="16">
        <f t="shared" si="5"/>
        <v>0</v>
      </c>
      <c r="H127" s="28"/>
    </row>
    <row r="128" spans="1:8" ht="12.75">
      <c r="A128" s="24"/>
      <c r="B128" s="25"/>
      <c r="C128" s="25"/>
      <c r="D128" s="2">
        <f t="shared" si="3"/>
        <v>0</v>
      </c>
      <c r="E128" s="23">
        <f>SUM(D$5:D128)</f>
        <v>20442.104130682048</v>
      </c>
      <c r="F128" s="5">
        <f t="shared" si="4"/>
        <v>0</v>
      </c>
      <c r="G128" s="16">
        <f t="shared" si="5"/>
        <v>0</v>
      </c>
      <c r="H128" s="28"/>
    </row>
    <row r="129" spans="1:8" ht="12.75">
      <c r="A129" s="24"/>
      <c r="B129" s="25"/>
      <c r="C129" s="25"/>
      <c r="D129" s="2">
        <f t="shared" si="3"/>
        <v>0</v>
      </c>
      <c r="E129" s="23">
        <f>SUM(D$5:D129)</f>
        <v>20442.104130682048</v>
      </c>
      <c r="F129" s="5">
        <f t="shared" si="4"/>
        <v>0</v>
      </c>
      <c r="G129" s="16">
        <f t="shared" si="5"/>
        <v>0</v>
      </c>
      <c r="H129" s="28"/>
    </row>
    <row r="130" spans="1:8" ht="12.75">
      <c r="A130" s="24"/>
      <c r="B130" s="25"/>
      <c r="C130" s="25"/>
      <c r="D130" s="2">
        <f t="shared" si="3"/>
        <v>0</v>
      </c>
      <c r="E130" s="23">
        <f>SUM(D$5:D130)</f>
        <v>20442.104130682048</v>
      </c>
      <c r="F130" s="5">
        <f t="shared" si="4"/>
        <v>0</v>
      </c>
      <c r="G130" s="16">
        <f t="shared" si="5"/>
        <v>0</v>
      </c>
      <c r="H130" s="28"/>
    </row>
    <row r="131" spans="1:8" ht="12.75">
      <c r="A131" s="24"/>
      <c r="B131" s="25"/>
      <c r="C131" s="25"/>
      <c r="D131" s="2">
        <f t="shared" si="3"/>
        <v>0</v>
      </c>
      <c r="E131" s="23">
        <f>SUM(D$5:D131)</f>
        <v>20442.104130682048</v>
      </c>
      <c r="F131" s="5">
        <f t="shared" si="4"/>
        <v>0</v>
      </c>
      <c r="G131" s="16">
        <f t="shared" si="5"/>
        <v>0</v>
      </c>
      <c r="H131" s="28"/>
    </row>
    <row r="132" spans="1:8" ht="12.75">
      <c r="A132" s="24"/>
      <c r="B132" s="25"/>
      <c r="C132" s="25"/>
      <c r="D132" s="2">
        <f t="shared" si="3"/>
        <v>0</v>
      </c>
      <c r="E132" s="23">
        <f>SUM(D$5:D132)</f>
        <v>20442.104130682048</v>
      </c>
      <c r="F132" s="5">
        <f t="shared" si="4"/>
        <v>0</v>
      </c>
      <c r="G132" s="16">
        <f t="shared" si="5"/>
        <v>0</v>
      </c>
      <c r="H132" s="28"/>
    </row>
    <row r="133" spans="1:8" ht="12.75">
      <c r="A133" s="24"/>
      <c r="B133" s="25"/>
      <c r="C133" s="25"/>
      <c r="D133" s="2">
        <f t="shared" si="3"/>
        <v>0</v>
      </c>
      <c r="E133" s="23">
        <f>SUM(D$5:D133)</f>
        <v>20442.104130682048</v>
      </c>
      <c r="F133" s="5">
        <f t="shared" si="4"/>
        <v>0</v>
      </c>
      <c r="G133" s="16">
        <f t="shared" si="5"/>
        <v>0</v>
      </c>
      <c r="H133" s="28"/>
    </row>
    <row r="134" spans="1:8" ht="12.75">
      <c r="A134" s="24"/>
      <c r="B134" s="25"/>
      <c r="C134" s="25"/>
      <c r="D134" s="2">
        <f aca="true" t="shared" si="6" ref="D134:D197">(SQRT((B134-B133)*(B134-B133)+(C134-C133)*(C134-C133)))*1000/195</f>
        <v>0</v>
      </c>
      <c r="E134" s="23">
        <f>SUM(D$5:D134)</f>
        <v>20442.104130682048</v>
      </c>
      <c r="F134" s="5">
        <f t="shared" si="4"/>
        <v>0</v>
      </c>
      <c r="G134" s="16">
        <f t="shared" si="5"/>
        <v>0</v>
      </c>
      <c r="H134" s="28"/>
    </row>
    <row r="135" spans="1:8" ht="12.75">
      <c r="A135" s="24"/>
      <c r="B135" s="25"/>
      <c r="C135" s="25"/>
      <c r="D135" s="2">
        <f t="shared" si="6"/>
        <v>0</v>
      </c>
      <c r="E135" s="23">
        <f>SUM(D$5:D135)</f>
        <v>20442.104130682048</v>
      </c>
      <c r="F135" s="5">
        <f aca="true" t="shared" si="7" ref="F135:F200">IF(A135-A136&gt;0,A135-A136,0)</f>
        <v>0</v>
      </c>
      <c r="G135" s="16">
        <f aca="true" t="shared" si="8" ref="G135:G195">IF(A136-A135&gt;0,A136-A135,0)</f>
        <v>0</v>
      </c>
      <c r="H135" s="28"/>
    </row>
    <row r="136" spans="1:8" ht="12.75">
      <c r="A136" s="24"/>
      <c r="B136" s="25"/>
      <c r="C136" s="25"/>
      <c r="D136" s="2">
        <f t="shared" si="6"/>
        <v>0</v>
      </c>
      <c r="E136" s="23">
        <f>SUM(D$5:D136)</f>
        <v>20442.104130682048</v>
      </c>
      <c r="F136" s="5">
        <f t="shared" si="7"/>
        <v>0</v>
      </c>
      <c r="G136" s="16">
        <f t="shared" si="8"/>
        <v>0</v>
      </c>
      <c r="H136" s="28"/>
    </row>
    <row r="137" spans="1:8" ht="12.75">
      <c r="A137" s="24"/>
      <c r="B137" s="25"/>
      <c r="C137" s="25"/>
      <c r="D137" s="2">
        <f t="shared" si="6"/>
        <v>0</v>
      </c>
      <c r="E137" s="23">
        <f>SUM(D$5:D137)</f>
        <v>20442.104130682048</v>
      </c>
      <c r="F137" s="5">
        <f t="shared" si="7"/>
        <v>0</v>
      </c>
      <c r="G137" s="16">
        <f t="shared" si="8"/>
        <v>0</v>
      </c>
      <c r="H137" s="28"/>
    </row>
    <row r="138" spans="1:8" ht="12.75">
      <c r="A138" s="24"/>
      <c r="B138" s="25"/>
      <c r="C138" s="25"/>
      <c r="D138" s="2">
        <f t="shared" si="6"/>
        <v>0</v>
      </c>
      <c r="E138" s="23">
        <f>SUM(D$5:D138)</f>
        <v>20442.104130682048</v>
      </c>
      <c r="F138" s="5">
        <f t="shared" si="7"/>
        <v>0</v>
      </c>
      <c r="G138" s="16">
        <f t="shared" si="8"/>
        <v>0</v>
      </c>
      <c r="H138" s="28"/>
    </row>
    <row r="139" spans="1:8" ht="12.75">
      <c r="A139" s="24"/>
      <c r="B139" s="25"/>
      <c r="C139" s="25"/>
      <c r="D139" s="2">
        <f t="shared" si="6"/>
        <v>0</v>
      </c>
      <c r="E139" s="23">
        <f>SUM(D$5:D139)</f>
        <v>20442.104130682048</v>
      </c>
      <c r="F139" s="5">
        <f t="shared" si="7"/>
        <v>0</v>
      </c>
      <c r="G139" s="16">
        <f t="shared" si="8"/>
        <v>0</v>
      </c>
      <c r="H139" s="28"/>
    </row>
    <row r="140" spans="1:8" ht="12.75">
      <c r="A140" s="24"/>
      <c r="B140" s="25"/>
      <c r="C140" s="25"/>
      <c r="D140" s="2">
        <f t="shared" si="6"/>
        <v>0</v>
      </c>
      <c r="E140" s="23">
        <f>SUM(D$5:D140)</f>
        <v>20442.104130682048</v>
      </c>
      <c r="F140" s="5">
        <f t="shared" si="7"/>
        <v>0</v>
      </c>
      <c r="G140" s="16">
        <f t="shared" si="8"/>
        <v>0</v>
      </c>
      <c r="H140" s="28"/>
    </row>
    <row r="141" spans="1:8" ht="12.75">
      <c r="A141" s="24"/>
      <c r="B141" s="25"/>
      <c r="C141" s="25"/>
      <c r="D141" s="2">
        <f t="shared" si="6"/>
        <v>0</v>
      </c>
      <c r="E141" s="23">
        <f>SUM(D$5:D141)</f>
        <v>20442.104130682048</v>
      </c>
      <c r="F141" s="5">
        <f t="shared" si="7"/>
        <v>0</v>
      </c>
      <c r="G141" s="16">
        <f t="shared" si="8"/>
        <v>0</v>
      </c>
      <c r="H141" s="28"/>
    </row>
    <row r="142" spans="1:8" ht="12.75">
      <c r="A142" s="24"/>
      <c r="B142" s="25"/>
      <c r="C142" s="25"/>
      <c r="D142" s="2">
        <f t="shared" si="6"/>
        <v>0</v>
      </c>
      <c r="E142" s="23">
        <f>SUM(D$5:D142)</f>
        <v>20442.104130682048</v>
      </c>
      <c r="F142" s="5">
        <f t="shared" si="7"/>
        <v>0</v>
      </c>
      <c r="G142" s="16">
        <f t="shared" si="8"/>
        <v>0</v>
      </c>
      <c r="H142" s="28"/>
    </row>
    <row r="143" spans="1:8" ht="12.75">
      <c r="A143" s="24"/>
      <c r="B143" s="25"/>
      <c r="C143" s="25"/>
      <c r="D143" s="2">
        <f t="shared" si="6"/>
        <v>0</v>
      </c>
      <c r="E143" s="23">
        <f>SUM(D$5:D143)</f>
        <v>20442.104130682048</v>
      </c>
      <c r="F143" s="5">
        <f t="shared" si="7"/>
        <v>0</v>
      </c>
      <c r="G143" s="16">
        <f t="shared" si="8"/>
        <v>0</v>
      </c>
      <c r="H143" s="28"/>
    </row>
    <row r="144" spans="1:8" ht="12.75">
      <c r="A144" s="24"/>
      <c r="B144" s="25"/>
      <c r="C144" s="25"/>
      <c r="D144" s="2">
        <f t="shared" si="6"/>
        <v>0</v>
      </c>
      <c r="E144" s="23">
        <f>SUM(D$5:D144)</f>
        <v>20442.104130682048</v>
      </c>
      <c r="F144" s="5">
        <f t="shared" si="7"/>
        <v>0</v>
      </c>
      <c r="G144" s="16">
        <f t="shared" si="8"/>
        <v>0</v>
      </c>
      <c r="H144" s="28"/>
    </row>
    <row r="145" spans="1:8" ht="12.75">
      <c r="A145" s="24"/>
      <c r="B145" s="25"/>
      <c r="C145" s="25"/>
      <c r="D145" s="2">
        <f t="shared" si="6"/>
        <v>0</v>
      </c>
      <c r="E145" s="23">
        <f>SUM(D$5:D145)</f>
        <v>20442.104130682048</v>
      </c>
      <c r="F145" s="5">
        <f t="shared" si="7"/>
        <v>0</v>
      </c>
      <c r="G145" s="16">
        <f t="shared" si="8"/>
        <v>0</v>
      </c>
      <c r="H145" s="28"/>
    </row>
    <row r="146" spans="1:8" ht="12.75">
      <c r="A146" s="24"/>
      <c r="B146" s="25"/>
      <c r="C146" s="25"/>
      <c r="D146" s="2">
        <f t="shared" si="6"/>
        <v>0</v>
      </c>
      <c r="E146" s="23">
        <f>SUM(D$5:D146)</f>
        <v>20442.104130682048</v>
      </c>
      <c r="F146" s="5">
        <f t="shared" si="7"/>
        <v>0</v>
      </c>
      <c r="G146" s="16">
        <f t="shared" si="8"/>
        <v>0</v>
      </c>
      <c r="H146" s="28"/>
    </row>
    <row r="147" spans="1:8" ht="12.75">
      <c r="A147" s="24"/>
      <c r="B147" s="25"/>
      <c r="C147" s="25"/>
      <c r="D147" s="2">
        <f t="shared" si="6"/>
        <v>0</v>
      </c>
      <c r="E147" s="23">
        <f>SUM(D$5:D147)</f>
        <v>20442.104130682048</v>
      </c>
      <c r="F147" s="5">
        <f t="shared" si="7"/>
        <v>0</v>
      </c>
      <c r="G147" s="16">
        <f t="shared" si="8"/>
        <v>0</v>
      </c>
      <c r="H147" s="28"/>
    </row>
    <row r="148" spans="1:8" ht="12.75">
      <c r="A148" s="24"/>
      <c r="B148" s="25"/>
      <c r="C148" s="25"/>
      <c r="D148" s="2">
        <f t="shared" si="6"/>
        <v>0</v>
      </c>
      <c r="E148" s="23">
        <f>SUM(D$5:D148)</f>
        <v>20442.104130682048</v>
      </c>
      <c r="F148" s="5">
        <f t="shared" si="7"/>
        <v>0</v>
      </c>
      <c r="G148" s="16">
        <f t="shared" si="8"/>
        <v>0</v>
      </c>
      <c r="H148" s="28"/>
    </row>
    <row r="149" spans="1:8" ht="12.75">
      <c r="A149" s="24"/>
      <c r="B149" s="25"/>
      <c r="C149" s="25"/>
      <c r="D149" s="2">
        <f t="shared" si="6"/>
        <v>0</v>
      </c>
      <c r="E149" s="23">
        <f>SUM(D$5:D149)</f>
        <v>20442.104130682048</v>
      </c>
      <c r="F149" s="5">
        <f t="shared" si="7"/>
        <v>0</v>
      </c>
      <c r="G149" s="16">
        <f t="shared" si="8"/>
        <v>0</v>
      </c>
      <c r="H149" s="28"/>
    </row>
    <row r="150" spans="1:8" ht="12.75">
      <c r="A150" s="24"/>
      <c r="B150" s="25"/>
      <c r="C150" s="25"/>
      <c r="D150" s="2">
        <f t="shared" si="6"/>
        <v>0</v>
      </c>
      <c r="E150" s="23">
        <f>SUM(D$5:D150)</f>
        <v>20442.104130682048</v>
      </c>
      <c r="F150" s="5">
        <f t="shared" si="7"/>
        <v>0</v>
      </c>
      <c r="G150" s="16">
        <f t="shared" si="8"/>
        <v>0</v>
      </c>
      <c r="H150" s="28"/>
    </row>
    <row r="151" spans="1:8" ht="12.75">
      <c r="A151" s="24"/>
      <c r="B151" s="25"/>
      <c r="C151" s="25"/>
      <c r="D151" s="2">
        <f t="shared" si="6"/>
        <v>0</v>
      </c>
      <c r="E151" s="23">
        <f>SUM(D$5:D151)</f>
        <v>20442.104130682048</v>
      </c>
      <c r="F151" s="5">
        <f t="shared" si="7"/>
        <v>0</v>
      </c>
      <c r="G151" s="16">
        <f t="shared" si="8"/>
        <v>0</v>
      </c>
      <c r="H151" s="28"/>
    </row>
    <row r="152" spans="1:8" ht="12.75">
      <c r="A152" s="24"/>
      <c r="B152" s="25"/>
      <c r="C152" s="25"/>
      <c r="D152" s="2">
        <f t="shared" si="6"/>
        <v>0</v>
      </c>
      <c r="E152" s="23">
        <f>SUM(D$5:D152)</f>
        <v>20442.104130682048</v>
      </c>
      <c r="F152" s="5">
        <f t="shared" si="7"/>
        <v>0</v>
      </c>
      <c r="G152" s="16">
        <f t="shared" si="8"/>
        <v>0</v>
      </c>
      <c r="H152" s="28"/>
    </row>
    <row r="153" spans="1:8" ht="12.75">
      <c r="A153" s="24"/>
      <c r="B153" s="25"/>
      <c r="C153" s="25"/>
      <c r="D153" s="2">
        <f t="shared" si="6"/>
        <v>0</v>
      </c>
      <c r="E153" s="23">
        <f>SUM(D$5:D153)</f>
        <v>20442.104130682048</v>
      </c>
      <c r="F153" s="5">
        <f t="shared" si="7"/>
        <v>0</v>
      </c>
      <c r="G153" s="16">
        <f t="shared" si="8"/>
        <v>0</v>
      </c>
      <c r="H153" s="28"/>
    </row>
    <row r="154" spans="1:8" ht="12.75">
      <c r="A154" s="24"/>
      <c r="B154" s="25"/>
      <c r="C154" s="25"/>
      <c r="D154" s="2">
        <f t="shared" si="6"/>
        <v>0</v>
      </c>
      <c r="E154" s="23">
        <f>SUM(D$5:D154)</f>
        <v>20442.104130682048</v>
      </c>
      <c r="F154" s="5">
        <f t="shared" si="7"/>
        <v>0</v>
      </c>
      <c r="G154" s="16">
        <f t="shared" si="8"/>
        <v>0</v>
      </c>
      <c r="H154" s="28"/>
    </row>
    <row r="155" spans="1:8" ht="12.75">
      <c r="A155" s="24"/>
      <c r="B155" s="25"/>
      <c r="C155" s="25"/>
      <c r="D155" s="2">
        <f t="shared" si="6"/>
        <v>0</v>
      </c>
      <c r="E155" s="23">
        <f>SUM(D$5:D155)</f>
        <v>20442.104130682048</v>
      </c>
      <c r="F155" s="5">
        <f t="shared" si="7"/>
        <v>0</v>
      </c>
      <c r="G155" s="16">
        <f t="shared" si="8"/>
        <v>0</v>
      </c>
      <c r="H155" s="28"/>
    </row>
    <row r="156" spans="1:8" ht="12.75">
      <c r="A156" s="24"/>
      <c r="B156" s="25"/>
      <c r="C156" s="25"/>
      <c r="D156" s="2">
        <f t="shared" si="6"/>
        <v>0</v>
      </c>
      <c r="E156" s="23">
        <f>SUM(D$5:D156)</f>
        <v>20442.104130682048</v>
      </c>
      <c r="F156" s="5">
        <f t="shared" si="7"/>
        <v>0</v>
      </c>
      <c r="G156" s="16">
        <f t="shared" si="8"/>
        <v>0</v>
      </c>
      <c r="H156" s="28"/>
    </row>
    <row r="157" spans="1:8" ht="12.75">
      <c r="A157" s="24"/>
      <c r="B157" s="25"/>
      <c r="C157" s="25"/>
      <c r="D157" s="2">
        <f t="shared" si="6"/>
        <v>0</v>
      </c>
      <c r="E157" s="23">
        <f>SUM(D$5:D157)</f>
        <v>20442.104130682048</v>
      </c>
      <c r="F157" s="5">
        <f t="shared" si="7"/>
        <v>0</v>
      </c>
      <c r="G157" s="16">
        <f t="shared" si="8"/>
        <v>0</v>
      </c>
      <c r="H157" s="28"/>
    </row>
    <row r="158" spans="1:8" ht="12.75">
      <c r="A158" s="24"/>
      <c r="B158" s="25"/>
      <c r="C158" s="25"/>
      <c r="D158" s="2">
        <f t="shared" si="6"/>
        <v>0</v>
      </c>
      <c r="E158" s="23">
        <f>SUM(D$5:D158)</f>
        <v>20442.104130682048</v>
      </c>
      <c r="F158" s="5">
        <f t="shared" si="7"/>
        <v>0</v>
      </c>
      <c r="G158" s="16">
        <f t="shared" si="8"/>
        <v>0</v>
      </c>
      <c r="H158" s="28"/>
    </row>
    <row r="159" spans="1:8" ht="12.75">
      <c r="A159" s="24"/>
      <c r="B159" s="25"/>
      <c r="C159" s="25"/>
      <c r="D159" s="2">
        <f t="shared" si="6"/>
        <v>0</v>
      </c>
      <c r="E159" s="23">
        <f>SUM(D$5:D159)</f>
        <v>20442.104130682048</v>
      </c>
      <c r="F159" s="5">
        <f t="shared" si="7"/>
        <v>0</v>
      </c>
      <c r="G159" s="16">
        <f t="shared" si="8"/>
        <v>0</v>
      </c>
      <c r="H159" s="28"/>
    </row>
    <row r="160" spans="1:8" ht="12.75">
      <c r="A160" s="24"/>
      <c r="B160" s="25"/>
      <c r="C160" s="25"/>
      <c r="D160" s="2">
        <f t="shared" si="6"/>
        <v>0</v>
      </c>
      <c r="E160" s="23">
        <f>SUM(D$5:D160)</f>
        <v>20442.104130682048</v>
      </c>
      <c r="F160" s="5">
        <f t="shared" si="7"/>
        <v>0</v>
      </c>
      <c r="G160" s="16">
        <f t="shared" si="8"/>
        <v>0</v>
      </c>
      <c r="H160" s="28"/>
    </row>
    <row r="161" spans="1:8" ht="12.75">
      <c r="A161" s="24"/>
      <c r="B161" s="25"/>
      <c r="C161" s="25"/>
      <c r="D161" s="2">
        <f t="shared" si="6"/>
        <v>0</v>
      </c>
      <c r="E161" s="23">
        <f>SUM(D$5:D161)</f>
        <v>20442.104130682048</v>
      </c>
      <c r="F161" s="5">
        <f t="shared" si="7"/>
        <v>0</v>
      </c>
      <c r="G161" s="16">
        <f t="shared" si="8"/>
        <v>0</v>
      </c>
      <c r="H161" s="28"/>
    </row>
    <row r="162" spans="1:8" ht="12.75">
      <c r="A162" s="24"/>
      <c r="B162" s="25"/>
      <c r="C162" s="25"/>
      <c r="D162" s="2">
        <f t="shared" si="6"/>
        <v>0</v>
      </c>
      <c r="E162" s="23">
        <f>SUM(D$5:D162)</f>
        <v>20442.104130682048</v>
      </c>
      <c r="F162" s="5">
        <f t="shared" si="7"/>
        <v>0</v>
      </c>
      <c r="G162" s="16">
        <f t="shared" si="8"/>
        <v>0</v>
      </c>
      <c r="H162" s="28"/>
    </row>
    <row r="163" spans="1:8" ht="12.75">
      <c r="A163" s="24"/>
      <c r="B163" s="25"/>
      <c r="C163" s="25"/>
      <c r="D163" s="2">
        <f t="shared" si="6"/>
        <v>0</v>
      </c>
      <c r="E163" s="23">
        <f>SUM(D$5:D163)</f>
        <v>20442.104130682048</v>
      </c>
      <c r="F163" s="5">
        <f t="shared" si="7"/>
        <v>0</v>
      </c>
      <c r="G163" s="16">
        <f t="shared" si="8"/>
        <v>0</v>
      </c>
      <c r="H163" s="28"/>
    </row>
    <row r="164" spans="1:8" ht="12.75">
      <c r="A164" s="24"/>
      <c r="B164" s="25"/>
      <c r="C164" s="25"/>
      <c r="D164" s="2">
        <f t="shared" si="6"/>
        <v>0</v>
      </c>
      <c r="E164" s="23">
        <f>SUM(D$5:D164)</f>
        <v>20442.104130682048</v>
      </c>
      <c r="F164" s="5">
        <f t="shared" si="7"/>
        <v>0</v>
      </c>
      <c r="G164" s="16">
        <f t="shared" si="8"/>
        <v>0</v>
      </c>
      <c r="H164" s="28"/>
    </row>
    <row r="165" spans="1:8" ht="12.75">
      <c r="A165" s="24"/>
      <c r="B165" s="25"/>
      <c r="C165" s="25"/>
      <c r="D165" s="2">
        <f t="shared" si="6"/>
        <v>0</v>
      </c>
      <c r="E165" s="23">
        <f>SUM(D$5:D165)</f>
        <v>20442.104130682048</v>
      </c>
      <c r="F165" s="5">
        <f t="shared" si="7"/>
        <v>0</v>
      </c>
      <c r="G165" s="16">
        <f t="shared" si="8"/>
        <v>0</v>
      </c>
      <c r="H165" s="28"/>
    </row>
    <row r="166" spans="1:8" ht="12.75">
      <c r="A166" s="24"/>
      <c r="B166" s="25"/>
      <c r="C166" s="25"/>
      <c r="D166" s="2">
        <f t="shared" si="6"/>
        <v>0</v>
      </c>
      <c r="E166" s="23">
        <f>SUM(D$5:D166)</f>
        <v>20442.104130682048</v>
      </c>
      <c r="F166" s="5">
        <f t="shared" si="7"/>
        <v>0</v>
      </c>
      <c r="G166" s="16">
        <f t="shared" si="8"/>
        <v>0</v>
      </c>
      <c r="H166" s="28"/>
    </row>
    <row r="167" spans="1:8" ht="12.75">
      <c r="A167" s="24"/>
      <c r="B167" s="25"/>
      <c r="C167" s="25"/>
      <c r="D167" s="2">
        <f t="shared" si="6"/>
        <v>0</v>
      </c>
      <c r="E167" s="23">
        <f>SUM(D$5:D167)</f>
        <v>20442.104130682048</v>
      </c>
      <c r="F167" s="5">
        <f t="shared" si="7"/>
        <v>0</v>
      </c>
      <c r="G167" s="16">
        <f t="shared" si="8"/>
        <v>0</v>
      </c>
      <c r="H167" s="28"/>
    </row>
    <row r="168" spans="1:8" ht="12.75">
      <c r="A168" s="24"/>
      <c r="B168" s="25"/>
      <c r="C168" s="25"/>
      <c r="D168" s="2">
        <f t="shared" si="6"/>
        <v>0</v>
      </c>
      <c r="E168" s="23">
        <f>SUM(D$5:D168)</f>
        <v>20442.104130682048</v>
      </c>
      <c r="F168" s="5">
        <f t="shared" si="7"/>
        <v>0</v>
      </c>
      <c r="G168" s="16">
        <f t="shared" si="8"/>
        <v>0</v>
      </c>
      <c r="H168" s="28"/>
    </row>
    <row r="169" spans="1:8" ht="12.75">
      <c r="A169" s="24"/>
      <c r="B169" s="25"/>
      <c r="C169" s="25"/>
      <c r="D169" s="2">
        <f t="shared" si="6"/>
        <v>0</v>
      </c>
      <c r="E169" s="23">
        <f>SUM(D$5:D169)</f>
        <v>20442.104130682048</v>
      </c>
      <c r="F169" s="5">
        <f t="shared" si="7"/>
        <v>0</v>
      </c>
      <c r="G169" s="16">
        <f t="shared" si="8"/>
        <v>0</v>
      </c>
      <c r="H169" s="28"/>
    </row>
    <row r="170" spans="1:8" ht="12.75">
      <c r="A170" s="24"/>
      <c r="B170" s="25"/>
      <c r="C170" s="25"/>
      <c r="D170" s="2">
        <f t="shared" si="6"/>
        <v>0</v>
      </c>
      <c r="E170" s="23">
        <f>SUM(D$5:D170)</f>
        <v>20442.104130682048</v>
      </c>
      <c r="F170" s="5">
        <f t="shared" si="7"/>
        <v>0</v>
      </c>
      <c r="G170" s="16">
        <f t="shared" si="8"/>
        <v>0</v>
      </c>
      <c r="H170" s="28"/>
    </row>
    <row r="171" spans="1:8" ht="12.75">
      <c r="A171" s="24"/>
      <c r="B171" s="25"/>
      <c r="C171" s="25"/>
      <c r="D171" s="2">
        <f t="shared" si="6"/>
        <v>0</v>
      </c>
      <c r="E171" s="23">
        <f>SUM(D$5:D171)</f>
        <v>20442.104130682048</v>
      </c>
      <c r="F171" s="5">
        <f t="shared" si="7"/>
        <v>0</v>
      </c>
      <c r="G171" s="16">
        <f t="shared" si="8"/>
        <v>0</v>
      </c>
      <c r="H171" s="28"/>
    </row>
    <row r="172" spans="1:8" ht="12.75">
      <c r="A172" s="24"/>
      <c r="B172" s="25"/>
      <c r="C172" s="25"/>
      <c r="D172" s="2">
        <f t="shared" si="6"/>
        <v>0</v>
      </c>
      <c r="E172" s="23">
        <f>SUM(D$5:D172)</f>
        <v>20442.104130682048</v>
      </c>
      <c r="F172" s="5">
        <f t="shared" si="7"/>
        <v>0</v>
      </c>
      <c r="G172" s="16">
        <f t="shared" si="8"/>
        <v>0</v>
      </c>
      <c r="H172" s="28"/>
    </row>
    <row r="173" spans="1:8" ht="12.75">
      <c r="A173" s="24"/>
      <c r="B173" s="25"/>
      <c r="C173" s="25"/>
      <c r="D173" s="2">
        <f t="shared" si="6"/>
        <v>0</v>
      </c>
      <c r="E173" s="23">
        <f>SUM(D$5:D173)</f>
        <v>20442.104130682048</v>
      </c>
      <c r="F173" s="5">
        <f t="shared" si="7"/>
        <v>0</v>
      </c>
      <c r="G173" s="16">
        <f t="shared" si="8"/>
        <v>0</v>
      </c>
      <c r="H173" s="28"/>
    </row>
    <row r="174" spans="1:8" ht="12.75">
      <c r="A174" s="24"/>
      <c r="B174" s="25"/>
      <c r="C174" s="25"/>
      <c r="D174" s="2">
        <f t="shared" si="6"/>
        <v>0</v>
      </c>
      <c r="E174" s="23">
        <f>SUM(D$5:D174)</f>
        <v>20442.104130682048</v>
      </c>
      <c r="F174" s="5">
        <f t="shared" si="7"/>
        <v>0</v>
      </c>
      <c r="G174" s="16">
        <f t="shared" si="8"/>
        <v>0</v>
      </c>
      <c r="H174" s="28"/>
    </row>
    <row r="175" spans="1:8" ht="12.75">
      <c r="A175" s="24"/>
      <c r="B175" s="25"/>
      <c r="C175" s="25"/>
      <c r="D175" s="2">
        <f t="shared" si="6"/>
        <v>0</v>
      </c>
      <c r="E175" s="23">
        <f>SUM(D$5:D175)</f>
        <v>20442.104130682048</v>
      </c>
      <c r="F175" s="5">
        <f t="shared" si="7"/>
        <v>0</v>
      </c>
      <c r="G175" s="16">
        <f t="shared" si="8"/>
        <v>0</v>
      </c>
      <c r="H175" s="28"/>
    </row>
    <row r="176" spans="1:8" ht="12.75">
      <c r="A176" s="24"/>
      <c r="B176" s="25"/>
      <c r="C176" s="25"/>
      <c r="D176" s="2">
        <f t="shared" si="6"/>
        <v>0</v>
      </c>
      <c r="E176" s="23">
        <f>SUM(D$5:D176)</f>
        <v>20442.104130682048</v>
      </c>
      <c r="F176" s="5">
        <f t="shared" si="7"/>
        <v>0</v>
      </c>
      <c r="G176" s="16">
        <f t="shared" si="8"/>
        <v>0</v>
      </c>
      <c r="H176" s="28"/>
    </row>
    <row r="177" spans="1:8" ht="12.75">
      <c r="A177" s="24"/>
      <c r="B177" s="25"/>
      <c r="C177" s="25"/>
      <c r="D177" s="2">
        <f t="shared" si="6"/>
        <v>0</v>
      </c>
      <c r="E177" s="23">
        <f>SUM(D$5:D177)</f>
        <v>20442.104130682048</v>
      </c>
      <c r="F177" s="5">
        <f t="shared" si="7"/>
        <v>0</v>
      </c>
      <c r="G177" s="16">
        <f t="shared" si="8"/>
        <v>0</v>
      </c>
      <c r="H177" s="28"/>
    </row>
    <row r="178" spans="1:8" ht="12.75">
      <c r="A178" s="24"/>
      <c r="B178" s="25"/>
      <c r="C178" s="25"/>
      <c r="D178" s="2">
        <f t="shared" si="6"/>
        <v>0</v>
      </c>
      <c r="E178" s="23">
        <f>SUM(D$5:D178)</f>
        <v>20442.104130682048</v>
      </c>
      <c r="F178" s="5">
        <f t="shared" si="7"/>
        <v>0</v>
      </c>
      <c r="G178" s="16">
        <f t="shared" si="8"/>
        <v>0</v>
      </c>
      <c r="H178" s="28"/>
    </row>
    <row r="179" spans="1:8" ht="12.75">
      <c r="A179" s="24"/>
      <c r="B179" s="25"/>
      <c r="C179" s="25"/>
      <c r="D179" s="2">
        <f t="shared" si="6"/>
        <v>0</v>
      </c>
      <c r="E179" s="23">
        <f>SUM(D$5:D179)</f>
        <v>20442.104130682048</v>
      </c>
      <c r="F179" s="5">
        <f t="shared" si="7"/>
        <v>0</v>
      </c>
      <c r="G179" s="16">
        <f t="shared" si="8"/>
        <v>0</v>
      </c>
      <c r="H179" s="28"/>
    </row>
    <row r="180" spans="1:8" ht="12.75">
      <c r="A180" s="24"/>
      <c r="B180" s="25"/>
      <c r="C180" s="25"/>
      <c r="D180" s="2">
        <f t="shared" si="6"/>
        <v>0</v>
      </c>
      <c r="E180" s="23">
        <f>SUM(D$5:D180)</f>
        <v>20442.104130682048</v>
      </c>
      <c r="F180" s="5">
        <f aca="true" t="shared" si="9" ref="F180:F188">IF(A180-A181&gt;0,A180-A181,0)</f>
        <v>0</v>
      </c>
      <c r="G180" s="16">
        <f aca="true" t="shared" si="10" ref="G180:G188">IF(A181-A180&gt;0,A181-A180,0)</f>
        <v>0</v>
      </c>
      <c r="H180" s="28"/>
    </row>
    <row r="181" spans="1:8" ht="12.75">
      <c r="A181" s="24"/>
      <c r="B181" s="25"/>
      <c r="C181" s="25"/>
      <c r="D181" s="2">
        <f t="shared" si="6"/>
        <v>0</v>
      </c>
      <c r="E181" s="23">
        <f>SUM(D$5:D181)</f>
        <v>20442.104130682048</v>
      </c>
      <c r="F181" s="5">
        <f t="shared" si="9"/>
        <v>0</v>
      </c>
      <c r="G181" s="16">
        <f t="shared" si="10"/>
        <v>0</v>
      </c>
      <c r="H181" s="28"/>
    </row>
    <row r="182" spans="1:8" ht="12.75">
      <c r="A182" s="24"/>
      <c r="B182" s="25"/>
      <c r="C182" s="25"/>
      <c r="D182" s="2">
        <f t="shared" si="6"/>
        <v>0</v>
      </c>
      <c r="E182" s="23">
        <f>SUM(D$5:D182)</f>
        <v>20442.104130682048</v>
      </c>
      <c r="F182" s="5">
        <f t="shared" si="9"/>
        <v>0</v>
      </c>
      <c r="G182" s="16">
        <f t="shared" si="10"/>
        <v>0</v>
      </c>
      <c r="H182" s="28"/>
    </row>
    <row r="183" spans="1:8" ht="12.75">
      <c r="A183" s="24"/>
      <c r="B183" s="25"/>
      <c r="C183" s="25"/>
      <c r="D183" s="2">
        <f t="shared" si="6"/>
        <v>0</v>
      </c>
      <c r="E183" s="23">
        <f>SUM(D$5:D183)</f>
        <v>20442.104130682048</v>
      </c>
      <c r="F183" s="5">
        <f t="shared" si="9"/>
        <v>0</v>
      </c>
      <c r="G183" s="16">
        <f t="shared" si="10"/>
        <v>0</v>
      </c>
      <c r="H183" s="28"/>
    </row>
    <row r="184" spans="1:8" ht="12.75">
      <c r="A184" s="24"/>
      <c r="B184" s="25"/>
      <c r="C184" s="25"/>
      <c r="D184" s="2">
        <f t="shared" si="6"/>
        <v>0</v>
      </c>
      <c r="E184" s="23">
        <f>SUM(D$5:D184)</f>
        <v>20442.104130682048</v>
      </c>
      <c r="F184" s="5">
        <f t="shared" si="9"/>
        <v>0</v>
      </c>
      <c r="G184" s="16">
        <f t="shared" si="10"/>
        <v>0</v>
      </c>
      <c r="H184" s="28"/>
    </row>
    <row r="185" spans="1:8" ht="12.75">
      <c r="A185" s="24"/>
      <c r="B185" s="25"/>
      <c r="C185" s="25"/>
      <c r="D185" s="2">
        <f t="shared" si="6"/>
        <v>0</v>
      </c>
      <c r="E185" s="23">
        <f>SUM(D$5:D185)</f>
        <v>20442.104130682048</v>
      </c>
      <c r="F185" s="5">
        <f t="shared" si="9"/>
        <v>0</v>
      </c>
      <c r="G185" s="16">
        <f t="shared" si="10"/>
        <v>0</v>
      </c>
      <c r="H185" s="28"/>
    </row>
    <row r="186" spans="1:8" ht="12.75">
      <c r="A186" s="24"/>
      <c r="B186" s="25"/>
      <c r="C186" s="25"/>
      <c r="D186" s="2">
        <f t="shared" si="6"/>
        <v>0</v>
      </c>
      <c r="E186" s="23">
        <f>SUM(D$5:D186)</f>
        <v>20442.104130682048</v>
      </c>
      <c r="F186" s="5">
        <f t="shared" si="9"/>
        <v>0</v>
      </c>
      <c r="G186" s="16">
        <f t="shared" si="10"/>
        <v>0</v>
      </c>
      <c r="H186" s="28"/>
    </row>
    <row r="187" spans="1:8" ht="12.75">
      <c r="A187" s="24"/>
      <c r="B187" s="25"/>
      <c r="C187" s="25"/>
      <c r="D187" s="2">
        <f t="shared" si="6"/>
        <v>0</v>
      </c>
      <c r="E187" s="23">
        <f>SUM(D$5:D187)</f>
        <v>20442.104130682048</v>
      </c>
      <c r="F187" s="5">
        <f t="shared" si="9"/>
        <v>0</v>
      </c>
      <c r="G187" s="16">
        <f t="shared" si="10"/>
        <v>0</v>
      </c>
      <c r="H187" s="28"/>
    </row>
    <row r="188" spans="1:8" ht="12.75">
      <c r="A188" s="24"/>
      <c r="B188" s="25"/>
      <c r="C188" s="25"/>
      <c r="D188" s="2">
        <f t="shared" si="6"/>
        <v>0</v>
      </c>
      <c r="E188" s="23">
        <f>SUM(D$5:D188)</f>
        <v>20442.104130682048</v>
      </c>
      <c r="F188" s="5">
        <f t="shared" si="9"/>
        <v>0</v>
      </c>
      <c r="G188" s="16">
        <f t="shared" si="10"/>
        <v>0</v>
      </c>
      <c r="H188" s="28"/>
    </row>
    <row r="189" spans="1:8" ht="12.75">
      <c r="A189" s="24"/>
      <c r="B189" s="25"/>
      <c r="C189" s="25"/>
      <c r="D189" s="2">
        <f t="shared" si="6"/>
        <v>0</v>
      </c>
      <c r="E189" s="23">
        <f>SUM(D$5:D189)</f>
        <v>20442.104130682048</v>
      </c>
      <c r="F189" s="5">
        <f t="shared" si="7"/>
        <v>0</v>
      </c>
      <c r="G189" s="16">
        <f t="shared" si="8"/>
        <v>0</v>
      </c>
      <c r="H189" s="28"/>
    </row>
    <row r="190" spans="1:8" ht="12.75">
      <c r="A190" s="24"/>
      <c r="B190" s="25"/>
      <c r="C190" s="25"/>
      <c r="D190" s="2">
        <f t="shared" si="6"/>
        <v>0</v>
      </c>
      <c r="E190" s="23">
        <f>SUM(D$5:D190)</f>
        <v>20442.104130682048</v>
      </c>
      <c r="F190" s="5">
        <f t="shared" si="7"/>
        <v>0</v>
      </c>
      <c r="G190" s="16">
        <f t="shared" si="8"/>
        <v>0</v>
      </c>
      <c r="H190" s="28"/>
    </row>
    <row r="191" spans="1:8" ht="12.75">
      <c r="A191" s="24"/>
      <c r="B191" s="25"/>
      <c r="C191" s="25"/>
      <c r="D191" s="2">
        <f t="shared" si="6"/>
        <v>0</v>
      </c>
      <c r="E191" s="23">
        <f>SUM(D$5:D191)</f>
        <v>20442.104130682048</v>
      </c>
      <c r="F191" s="5">
        <f t="shared" si="7"/>
        <v>0</v>
      </c>
      <c r="G191" s="16">
        <f t="shared" si="8"/>
        <v>0</v>
      </c>
      <c r="H191" s="28"/>
    </row>
    <row r="192" spans="1:8" ht="12.75">
      <c r="A192" s="24"/>
      <c r="B192" s="25"/>
      <c r="C192" s="25"/>
      <c r="D192" s="2">
        <f t="shared" si="6"/>
        <v>0</v>
      </c>
      <c r="E192" s="23">
        <f>SUM(D$5:D192)</f>
        <v>20442.104130682048</v>
      </c>
      <c r="F192" s="5">
        <f t="shared" si="7"/>
        <v>0</v>
      </c>
      <c r="G192" s="16">
        <f t="shared" si="8"/>
        <v>0</v>
      </c>
      <c r="H192" s="28"/>
    </row>
    <row r="193" spans="1:8" ht="12.75">
      <c r="A193" s="24"/>
      <c r="B193" s="25"/>
      <c r="C193" s="25"/>
      <c r="D193" s="2">
        <f t="shared" si="6"/>
        <v>0</v>
      </c>
      <c r="E193" s="23">
        <f>SUM(D$5:D193)</f>
        <v>20442.104130682048</v>
      </c>
      <c r="F193" s="5">
        <f t="shared" si="7"/>
        <v>0</v>
      </c>
      <c r="G193" s="16">
        <f t="shared" si="8"/>
        <v>0</v>
      </c>
      <c r="H193" s="28"/>
    </row>
    <row r="194" spans="1:8" ht="12.75">
      <c r="A194" s="24"/>
      <c r="B194" s="25"/>
      <c r="C194" s="25"/>
      <c r="D194" s="2">
        <f t="shared" si="6"/>
        <v>0</v>
      </c>
      <c r="E194" s="23">
        <f>SUM(D$5:D194)</f>
        <v>20442.104130682048</v>
      </c>
      <c r="F194" s="5">
        <f t="shared" si="7"/>
        <v>0</v>
      </c>
      <c r="G194" s="16">
        <f t="shared" si="8"/>
        <v>0</v>
      </c>
      <c r="H194" s="28"/>
    </row>
    <row r="195" spans="1:8" ht="12.75">
      <c r="A195" s="24"/>
      <c r="B195" s="25"/>
      <c r="C195" s="25"/>
      <c r="D195" s="2">
        <f t="shared" si="6"/>
        <v>0</v>
      </c>
      <c r="E195" s="23">
        <f>SUM(D$5:D195)</f>
        <v>20442.104130682048</v>
      </c>
      <c r="F195" s="5">
        <f t="shared" si="7"/>
        <v>0</v>
      </c>
      <c r="G195" s="16">
        <f t="shared" si="8"/>
        <v>0</v>
      </c>
      <c r="H195" s="28"/>
    </row>
    <row r="196" spans="1:8" ht="12.75">
      <c r="A196" s="24"/>
      <c r="B196" s="25"/>
      <c r="C196" s="25"/>
      <c r="D196" s="2">
        <f t="shared" si="6"/>
        <v>0</v>
      </c>
      <c r="E196" s="23">
        <f>SUM(D$5:D196)</f>
        <v>20442.104130682048</v>
      </c>
      <c r="F196" s="5">
        <f t="shared" si="7"/>
        <v>0</v>
      </c>
      <c r="G196" s="16">
        <f>IF(A212-A196&gt;0,A212-A196,0)</f>
        <v>0</v>
      </c>
      <c r="H196" s="28"/>
    </row>
    <row r="197" spans="1:8" ht="12.75">
      <c r="A197" s="24"/>
      <c r="B197" s="25"/>
      <c r="C197" s="25"/>
      <c r="D197" s="2">
        <f t="shared" si="6"/>
        <v>0</v>
      </c>
      <c r="E197" s="23">
        <f>SUM(D$5:D197)</f>
        <v>20442.104130682048</v>
      </c>
      <c r="F197" s="5">
        <f t="shared" si="7"/>
        <v>0</v>
      </c>
      <c r="G197" s="16">
        <f>IF(A225-A197&gt;0,A225-A197,0)</f>
        <v>0</v>
      </c>
      <c r="H197" s="28"/>
    </row>
    <row r="198" spans="1:8" ht="12.75">
      <c r="A198" s="24"/>
      <c r="B198" s="25"/>
      <c r="C198" s="25"/>
      <c r="D198" s="2">
        <f aca="true" t="shared" si="11" ref="D198:D226">(SQRT((B198-B197)*(B198-B197)+(C198-C197)*(C198-C197)))*1000/195</f>
        <v>0</v>
      </c>
      <c r="E198" s="23">
        <f>SUM(D$5:D198)</f>
        <v>20442.104130682048</v>
      </c>
      <c r="F198" s="5">
        <f t="shared" si="7"/>
        <v>0</v>
      </c>
      <c r="G198" s="16">
        <f>IF(A226-A198&gt;0,A226-A198,0)</f>
        <v>0</v>
      </c>
      <c r="H198" s="28"/>
    </row>
    <row r="199" spans="1:8" ht="12.75">
      <c r="A199" s="24"/>
      <c r="B199" s="25"/>
      <c r="C199" s="25"/>
      <c r="D199" s="2">
        <f t="shared" si="11"/>
        <v>0</v>
      </c>
      <c r="E199" s="23">
        <f>SUM(D$5:D199)</f>
        <v>20442.104130682048</v>
      </c>
      <c r="F199" s="5">
        <f t="shared" si="7"/>
        <v>0</v>
      </c>
      <c r="G199" s="16">
        <f>IF(A227-A199&gt;0,A227-A199,0)</f>
        <v>0</v>
      </c>
      <c r="H199" s="28"/>
    </row>
    <row r="200" spans="1:8" ht="12.75">
      <c r="A200" s="24"/>
      <c r="B200" s="25"/>
      <c r="C200" s="25"/>
      <c r="D200" s="2">
        <f t="shared" si="11"/>
        <v>0</v>
      </c>
      <c r="E200" s="23">
        <f>SUM(D$5:D200)</f>
        <v>20442.104130682048</v>
      </c>
      <c r="F200" s="5">
        <f t="shared" si="7"/>
        <v>0</v>
      </c>
      <c r="G200" s="16">
        <f>IF(A228-A200&gt;0,A228-A200,0)</f>
        <v>0</v>
      </c>
      <c r="H200" s="28"/>
    </row>
    <row r="201" spans="1:8" ht="12.75">
      <c r="A201" s="24"/>
      <c r="B201" s="25"/>
      <c r="C201" s="25"/>
      <c r="D201" s="2">
        <f t="shared" si="11"/>
        <v>0</v>
      </c>
      <c r="E201" s="23">
        <f>SUM(D$5:D201)</f>
        <v>20442.104130682048</v>
      </c>
      <c r="F201" s="5">
        <f aca="true" t="shared" si="12" ref="F201:F222">IF(A201-A202&gt;0,A201-A202,0)</f>
        <v>0</v>
      </c>
      <c r="G201" s="16">
        <f aca="true" t="shared" si="13" ref="G201:G222">IF(A229-A201&gt;0,A229-A201,0)</f>
        <v>0</v>
      </c>
      <c r="H201" s="28"/>
    </row>
    <row r="202" spans="1:8" ht="12.75">
      <c r="A202" s="24"/>
      <c r="B202" s="25"/>
      <c r="C202" s="25"/>
      <c r="D202" s="2">
        <f t="shared" si="11"/>
        <v>0</v>
      </c>
      <c r="E202" s="23">
        <f>SUM(D$5:D202)</f>
        <v>20442.104130682048</v>
      </c>
      <c r="F202" s="5">
        <f t="shared" si="12"/>
        <v>0</v>
      </c>
      <c r="G202" s="16">
        <f t="shared" si="13"/>
        <v>0</v>
      </c>
      <c r="H202" s="28"/>
    </row>
    <row r="203" spans="1:8" ht="12.75">
      <c r="A203" s="24"/>
      <c r="B203" s="25"/>
      <c r="C203" s="25"/>
      <c r="D203" s="2">
        <f t="shared" si="11"/>
        <v>0</v>
      </c>
      <c r="E203" s="23">
        <f>SUM(D$5:D203)</f>
        <v>20442.104130682048</v>
      </c>
      <c r="F203" s="5">
        <f t="shared" si="12"/>
        <v>0</v>
      </c>
      <c r="G203" s="16">
        <f t="shared" si="13"/>
        <v>0</v>
      </c>
      <c r="H203" s="28"/>
    </row>
    <row r="204" spans="1:8" ht="12.75">
      <c r="A204" s="24"/>
      <c r="B204" s="25"/>
      <c r="C204" s="25"/>
      <c r="D204" s="2">
        <f t="shared" si="11"/>
        <v>0</v>
      </c>
      <c r="E204" s="23">
        <f>SUM(D$5:D204)</f>
        <v>20442.104130682048</v>
      </c>
      <c r="F204" s="5">
        <f t="shared" si="12"/>
        <v>0</v>
      </c>
      <c r="G204" s="16">
        <f t="shared" si="13"/>
        <v>0</v>
      </c>
      <c r="H204" s="28"/>
    </row>
    <row r="205" spans="1:8" ht="12.75">
      <c r="A205" s="24"/>
      <c r="B205" s="25"/>
      <c r="C205" s="25"/>
      <c r="D205" s="2">
        <f t="shared" si="11"/>
        <v>0</v>
      </c>
      <c r="E205" s="23">
        <f>SUM(D$5:D205)</f>
        <v>20442.104130682048</v>
      </c>
      <c r="F205" s="5">
        <f t="shared" si="12"/>
        <v>0</v>
      </c>
      <c r="G205" s="16">
        <f t="shared" si="13"/>
        <v>0</v>
      </c>
      <c r="H205" s="28"/>
    </row>
    <row r="206" spans="1:8" ht="12.75">
      <c r="A206" s="24"/>
      <c r="B206" s="25"/>
      <c r="C206" s="25"/>
      <c r="D206" s="2">
        <f t="shared" si="11"/>
        <v>0</v>
      </c>
      <c r="E206" s="23">
        <f>SUM(D$5:D206)</f>
        <v>20442.104130682048</v>
      </c>
      <c r="F206" s="5">
        <f t="shared" si="12"/>
        <v>0</v>
      </c>
      <c r="G206" s="16">
        <f t="shared" si="13"/>
        <v>0</v>
      </c>
      <c r="H206" s="28"/>
    </row>
    <row r="207" spans="1:8" ht="12.75">
      <c r="A207" s="24"/>
      <c r="B207" s="25"/>
      <c r="C207" s="25"/>
      <c r="D207" s="2">
        <f t="shared" si="11"/>
        <v>0</v>
      </c>
      <c r="E207" s="23">
        <f>SUM(D$5:D207)</f>
        <v>20442.104130682048</v>
      </c>
      <c r="F207" s="5">
        <f t="shared" si="12"/>
        <v>0</v>
      </c>
      <c r="G207" s="16">
        <f t="shared" si="13"/>
        <v>0</v>
      </c>
      <c r="H207" s="28"/>
    </row>
    <row r="208" spans="1:8" ht="12.75">
      <c r="A208" s="24"/>
      <c r="B208" s="25"/>
      <c r="C208" s="25"/>
      <c r="D208" s="2">
        <f t="shared" si="11"/>
        <v>0</v>
      </c>
      <c r="E208" s="23">
        <f>SUM(D$5:D208)</f>
        <v>20442.104130682048</v>
      </c>
      <c r="F208" s="5">
        <f t="shared" si="12"/>
        <v>0</v>
      </c>
      <c r="G208" s="16">
        <f t="shared" si="13"/>
        <v>0</v>
      </c>
      <c r="H208" s="28"/>
    </row>
    <row r="209" spans="1:8" ht="12.75">
      <c r="A209" s="24"/>
      <c r="B209" s="25"/>
      <c r="C209" s="25"/>
      <c r="D209" s="2">
        <f t="shared" si="11"/>
        <v>0</v>
      </c>
      <c r="E209" s="23">
        <f>SUM(D$5:D209)</f>
        <v>20442.104130682048</v>
      </c>
      <c r="F209" s="5">
        <f t="shared" si="12"/>
        <v>0</v>
      </c>
      <c r="G209" s="16">
        <f t="shared" si="13"/>
        <v>0</v>
      </c>
      <c r="H209" s="28"/>
    </row>
    <row r="210" spans="1:8" ht="12.75">
      <c r="A210" s="24"/>
      <c r="B210" s="25"/>
      <c r="C210" s="25"/>
      <c r="D210" s="2">
        <f t="shared" si="11"/>
        <v>0</v>
      </c>
      <c r="E210" s="23">
        <f>SUM(D$5:D210)</f>
        <v>20442.104130682048</v>
      </c>
      <c r="F210" s="5">
        <f t="shared" si="12"/>
        <v>0</v>
      </c>
      <c r="G210" s="16">
        <f t="shared" si="13"/>
        <v>0</v>
      </c>
      <c r="H210" s="28"/>
    </row>
    <row r="211" spans="1:8" ht="12.75">
      <c r="A211" s="24"/>
      <c r="B211" s="25"/>
      <c r="C211" s="25"/>
      <c r="D211" s="2">
        <f t="shared" si="11"/>
        <v>0</v>
      </c>
      <c r="E211" s="23">
        <f>SUM(D$5:D211)</f>
        <v>20442.104130682048</v>
      </c>
      <c r="F211" s="5">
        <f t="shared" si="12"/>
        <v>0</v>
      </c>
      <c r="G211" s="16">
        <f t="shared" si="13"/>
        <v>0</v>
      </c>
      <c r="H211" s="28"/>
    </row>
    <row r="212" spans="1:8" ht="12.75">
      <c r="A212" s="24"/>
      <c r="B212" s="25"/>
      <c r="C212" s="25"/>
      <c r="D212" s="2">
        <f t="shared" si="11"/>
        <v>0</v>
      </c>
      <c r="E212" s="23">
        <f>SUM(D$5:D212)</f>
        <v>20442.104130682048</v>
      </c>
      <c r="F212" s="5">
        <f t="shared" si="12"/>
        <v>0</v>
      </c>
      <c r="G212" s="16">
        <f t="shared" si="13"/>
        <v>0</v>
      </c>
      <c r="H212" s="28"/>
    </row>
    <row r="213" spans="1:8" ht="12.75">
      <c r="A213" s="24"/>
      <c r="B213" s="25"/>
      <c r="C213" s="25"/>
      <c r="D213" s="2">
        <f t="shared" si="11"/>
        <v>0</v>
      </c>
      <c r="E213" s="23">
        <f>SUM(D$5:D213)</f>
        <v>20442.104130682048</v>
      </c>
      <c r="F213" s="5">
        <f t="shared" si="12"/>
        <v>0</v>
      </c>
      <c r="G213" s="16">
        <f t="shared" si="13"/>
        <v>0</v>
      </c>
      <c r="H213" s="28"/>
    </row>
    <row r="214" spans="1:8" ht="12.75">
      <c r="A214" s="24"/>
      <c r="B214" s="25"/>
      <c r="C214" s="25"/>
      <c r="D214" s="2">
        <f t="shared" si="11"/>
        <v>0</v>
      </c>
      <c r="E214" s="23">
        <f>SUM(D$5:D214)</f>
        <v>20442.104130682048</v>
      </c>
      <c r="F214" s="5">
        <f t="shared" si="12"/>
        <v>0</v>
      </c>
      <c r="G214" s="16">
        <f t="shared" si="13"/>
        <v>0</v>
      </c>
      <c r="H214" s="28"/>
    </row>
    <row r="215" spans="1:8" ht="12.75">
      <c r="A215" s="24"/>
      <c r="B215" s="25"/>
      <c r="C215" s="25"/>
      <c r="D215" s="2">
        <f t="shared" si="11"/>
        <v>0</v>
      </c>
      <c r="E215" s="23">
        <f>SUM(D$5:D215)</f>
        <v>20442.104130682048</v>
      </c>
      <c r="F215" s="5">
        <f t="shared" si="12"/>
        <v>0</v>
      </c>
      <c r="G215" s="16">
        <f t="shared" si="13"/>
        <v>0</v>
      </c>
      <c r="H215" s="28"/>
    </row>
    <row r="216" spans="1:8" ht="12.75">
      <c r="A216" s="24"/>
      <c r="B216" s="25"/>
      <c r="C216" s="25"/>
      <c r="D216" s="2">
        <f t="shared" si="11"/>
        <v>0</v>
      </c>
      <c r="E216" s="23">
        <f>SUM(D$5:D216)</f>
        <v>20442.104130682048</v>
      </c>
      <c r="F216" s="5">
        <f t="shared" si="12"/>
        <v>0</v>
      </c>
      <c r="G216" s="16">
        <f t="shared" si="13"/>
        <v>0</v>
      </c>
      <c r="H216" s="28"/>
    </row>
    <row r="217" spans="1:8" ht="12.75">
      <c r="A217" s="24"/>
      <c r="B217" s="25"/>
      <c r="C217" s="25"/>
      <c r="D217" s="2">
        <f t="shared" si="11"/>
        <v>0</v>
      </c>
      <c r="E217" s="23">
        <f>SUM(D$5:D217)</f>
        <v>20442.104130682048</v>
      </c>
      <c r="F217" s="5">
        <f t="shared" si="12"/>
        <v>0</v>
      </c>
      <c r="G217" s="16">
        <f t="shared" si="13"/>
        <v>0</v>
      </c>
      <c r="H217" s="28"/>
    </row>
    <row r="218" spans="1:8" ht="12.75">
      <c r="A218" s="24"/>
      <c r="B218" s="25"/>
      <c r="C218" s="25"/>
      <c r="D218" s="2">
        <f t="shared" si="11"/>
        <v>0</v>
      </c>
      <c r="E218" s="23">
        <f>SUM(D$5:D218)</f>
        <v>20442.104130682048</v>
      </c>
      <c r="F218" s="5">
        <f t="shared" si="12"/>
        <v>0</v>
      </c>
      <c r="G218" s="16">
        <f t="shared" si="13"/>
        <v>0</v>
      </c>
      <c r="H218" s="28"/>
    </row>
    <row r="219" spans="1:8" ht="12.75">
      <c r="A219" s="24"/>
      <c r="B219" s="25"/>
      <c r="C219" s="25"/>
      <c r="D219" s="2">
        <f t="shared" si="11"/>
        <v>0</v>
      </c>
      <c r="E219" s="23">
        <f>SUM(D$5:D219)</f>
        <v>20442.104130682048</v>
      </c>
      <c r="F219" s="5">
        <f t="shared" si="12"/>
        <v>0</v>
      </c>
      <c r="G219" s="16">
        <f t="shared" si="13"/>
        <v>0</v>
      </c>
      <c r="H219" s="28"/>
    </row>
    <row r="220" spans="1:8" ht="12.75">
      <c r="A220" s="24"/>
      <c r="B220" s="25"/>
      <c r="C220" s="25"/>
      <c r="D220" s="2">
        <f t="shared" si="11"/>
        <v>0</v>
      </c>
      <c r="E220" s="23">
        <f>SUM(D$5:D220)</f>
        <v>20442.104130682048</v>
      </c>
      <c r="F220" s="5">
        <f t="shared" si="12"/>
        <v>0</v>
      </c>
      <c r="G220" s="16">
        <f t="shared" si="13"/>
        <v>0</v>
      </c>
      <c r="H220" s="28"/>
    </row>
    <row r="221" spans="1:8" ht="12.75">
      <c r="A221" s="24"/>
      <c r="B221" s="25"/>
      <c r="C221" s="25"/>
      <c r="D221" s="2">
        <f t="shared" si="11"/>
        <v>0</v>
      </c>
      <c r="E221" s="23">
        <f>SUM(D$5:D221)</f>
        <v>20442.104130682048</v>
      </c>
      <c r="F221" s="5">
        <f t="shared" si="12"/>
        <v>0</v>
      </c>
      <c r="G221" s="16">
        <f t="shared" si="13"/>
        <v>0</v>
      </c>
      <c r="H221" s="28"/>
    </row>
    <row r="222" spans="1:8" ht="12.75">
      <c r="A222" s="24"/>
      <c r="B222" s="25"/>
      <c r="C222" s="25"/>
      <c r="D222" s="2">
        <f t="shared" si="11"/>
        <v>0</v>
      </c>
      <c r="E222" s="23">
        <f>SUM(D$5:D222)</f>
        <v>20442.104130682048</v>
      </c>
      <c r="F222" s="5">
        <f t="shared" si="12"/>
        <v>0</v>
      </c>
      <c r="G222" s="16">
        <f t="shared" si="13"/>
        <v>0</v>
      </c>
      <c r="H222" s="28"/>
    </row>
    <row r="223" spans="1:8" ht="12.75">
      <c r="A223" s="24"/>
      <c r="B223" s="25"/>
      <c r="C223" s="25"/>
      <c r="D223" s="2">
        <f t="shared" si="11"/>
        <v>0</v>
      </c>
      <c r="E223" s="23">
        <f>SUM(D$5:D223)</f>
        <v>20442.104130682048</v>
      </c>
      <c r="F223" s="5">
        <f>IF(A223-A224&gt;0,A223-A224,0)</f>
        <v>0</v>
      </c>
      <c r="G223" s="16">
        <f>IF(A251-A223&gt;0,A251-A223,0)</f>
        <v>0</v>
      </c>
      <c r="H223" s="28"/>
    </row>
    <row r="224" spans="1:8" ht="12.75">
      <c r="A224" s="24"/>
      <c r="B224" s="25"/>
      <c r="C224" s="25"/>
      <c r="D224" s="2">
        <f t="shared" si="11"/>
        <v>0</v>
      </c>
      <c r="E224" s="23">
        <f>SUM(D$5:D224)</f>
        <v>20442.104130682048</v>
      </c>
      <c r="F224" s="5">
        <f>IF(A224-A225&gt;0,A224-A225,0)</f>
        <v>0</v>
      </c>
      <c r="G224" s="16">
        <f>IF(A252-A224&gt;0,A252-A224,0)</f>
        <v>0</v>
      </c>
      <c r="H224" s="28"/>
    </row>
    <row r="225" spans="1:8" ht="12.75">
      <c r="A225" s="24"/>
      <c r="B225" s="25"/>
      <c r="C225" s="25"/>
      <c r="D225" s="2">
        <f t="shared" si="11"/>
        <v>0</v>
      </c>
      <c r="E225" s="23">
        <f>SUM(D$5:D225)</f>
        <v>20442.104130682048</v>
      </c>
      <c r="F225" s="5">
        <f>IF(A225-A226&gt;0,A225-A226,0)</f>
        <v>0</v>
      </c>
      <c r="G225" s="16">
        <f>IF(A253-A225&gt;0,A253-A225,0)</f>
        <v>0</v>
      </c>
      <c r="H225" s="28"/>
    </row>
    <row r="226" spans="1:8" ht="12.75">
      <c r="A226" s="24"/>
      <c r="B226" s="25"/>
      <c r="C226" s="25"/>
      <c r="D226" s="2">
        <f t="shared" si="11"/>
        <v>0</v>
      </c>
      <c r="E226" s="23">
        <f>SUM(D$5:D226)</f>
        <v>20442.104130682048</v>
      </c>
      <c r="F226" s="5">
        <f>IF(A226-A227&gt;0,A226-A227,0)</f>
        <v>0</v>
      </c>
      <c r="G226" s="16">
        <f>IF(A254-A226&gt;0,A254-A226,0)</f>
        <v>0</v>
      </c>
      <c r="H226" s="28"/>
    </row>
    <row r="227" spans="1:8" ht="13.5" thickBot="1">
      <c r="A227" s="24"/>
      <c r="B227" s="25"/>
      <c r="C227" s="25"/>
      <c r="D227" s="25"/>
      <c r="E227" s="26"/>
      <c r="F227" s="24"/>
      <c r="G227" s="27"/>
      <c r="H227" s="28"/>
    </row>
    <row r="228" spans="1:8" ht="26.25" customHeight="1" thickBot="1">
      <c r="A228" s="29"/>
      <c r="B228" s="30"/>
      <c r="C228" s="30"/>
      <c r="D228" s="30"/>
      <c r="E228" s="31"/>
      <c r="F228" s="29">
        <f>SUM(F4:F227)</f>
        <v>337</v>
      </c>
      <c r="G228" s="32">
        <f>SUM(G4:G227)</f>
        <v>407</v>
      </c>
      <c r="H228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2005-03-31T04:46:05Z</dcterms:modified>
  <cp:category/>
  <cp:version/>
  <cp:contentType/>
  <cp:contentStatus/>
</cp:coreProperties>
</file>