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<sst xmlns="http://schemas.openxmlformats.org/spreadsheetml/2006/main" count="18" uniqueCount="15">
  <si>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</si>
  <si>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</si>
  <si>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</si>
  <si>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</si>
  <si>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</si>
  <si>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</si>
  <si>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</si>
  <si>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</si>
  <si>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</si>
  <si>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Bánkút</t>
  </si>
  <si>
    <t>Szőlő-kő</t>
  </si>
  <si>
    <t>Mályinka</t>
  </si>
  <si>
    <t>Dédes</t>
  </si>
  <si>
    <t>Bántapolcsány</t>
  </si>
  <si>
    <t>Uppony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</si>
</sst>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Bánkút - Uppony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45"/>
          <c:y val="0.11775"/>
          <c:w val="0.69375"/>
          <c:h val="0.54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Adatlap!$E$4:$E$184</c:f>
              <c:numCache>
                <c:ptCount val="181"/>
                <c:pt idx="0">
                  <c:v>0</c:v>
                </c:pt>
                <c:pt idx="1">
                  <c:v>219.07701911070592</c:v>
                </c:pt>
                <c:pt idx="2">
                  <c:v>382.2957930885475</c:v>
                </c:pt>
                <c:pt idx="3">
                  <c:v>492.04417544256125</c:v>
                </c:pt>
                <c:pt idx="4">
                  <c:v>662.5136127614808</c:v>
                </c:pt>
                <c:pt idx="5">
                  <c:v>796.7315853594542</c:v>
                </c:pt>
                <c:pt idx="6">
                  <c:v>970.7886391899889</c:v>
                </c:pt>
                <c:pt idx="7">
                  <c:v>1097.7570330683475</c:v>
                </c:pt>
                <c:pt idx="8">
                  <c:v>1181.2381643303972</c:v>
                </c:pt>
                <c:pt idx="9">
                  <c:v>1309.8528946276735</c:v>
                </c:pt>
                <c:pt idx="10">
                  <c:v>1424.5230473199704</c:v>
                </c:pt>
                <c:pt idx="11">
                  <c:v>1541.4641165609078</c:v>
                </c:pt>
                <c:pt idx="12">
                  <c:v>1676.8526168936678</c:v>
                </c:pt>
                <c:pt idx="13">
                  <c:v>1876.9183523103977</c:v>
                </c:pt>
                <c:pt idx="14">
                  <c:v>2016.2319698202039</c:v>
                </c:pt>
                <c:pt idx="15">
                  <c:v>2144.437098025332</c:v>
                </c:pt>
                <c:pt idx="16">
                  <c:v>2240.239875934406</c:v>
                </c:pt>
                <c:pt idx="17">
                  <c:v>2306.9065426010725</c:v>
                </c:pt>
                <c:pt idx="18">
                  <c:v>2368.6583096718023</c:v>
                </c:pt>
                <c:pt idx="19">
                  <c:v>2399.8519636733317</c:v>
                </c:pt>
                <c:pt idx="20">
                  <c:v>2399.8519636733317</c:v>
                </c:pt>
                <c:pt idx="21">
                  <c:v>2504.44723574703</c:v>
                </c:pt>
                <c:pt idx="22">
                  <c:v>2606.6259990556005</c:v>
                </c:pt>
                <c:pt idx="23">
                  <c:v>2783.753343047093</c:v>
                </c:pt>
                <c:pt idx="24">
                  <c:v>2910.618131527636</c:v>
                </c:pt>
                <c:pt idx="25">
                  <c:v>3039.2328618249126</c:v>
                </c:pt>
                <c:pt idx="26">
                  <c:v>3138.8045943323364</c:v>
                </c:pt>
                <c:pt idx="27">
                  <c:v>3231.6803393388736</c:v>
                </c:pt>
                <c:pt idx="28">
                  <c:v>3426.2820415030815</c:v>
                </c:pt>
                <c:pt idx="29">
                  <c:v>3513.4615286825683</c:v>
                </c:pt>
                <c:pt idx="30">
                  <c:v>3640.118852120809</c:v>
                </c:pt>
                <c:pt idx="31">
                  <c:v>3769.2437578850577</c:v>
                </c:pt>
                <c:pt idx="32">
                  <c:v>3950.553188958532</c:v>
                </c:pt>
                <c:pt idx="33">
                  <c:v>4184.884669138959</c:v>
                </c:pt>
                <c:pt idx="34">
                  <c:v>4420.837839812341</c:v>
                </c:pt>
                <c:pt idx="35">
                  <c:v>4565.88538467112</c:v>
                </c:pt>
                <c:pt idx="36">
                  <c:v>4753.047308680297</c:v>
                </c:pt>
                <c:pt idx="37">
                  <c:v>4930.100401004728</c:v>
                </c:pt>
                <c:pt idx="38">
                  <c:v>5109.2209055849635</c:v>
                </c:pt>
                <c:pt idx="39">
                  <c:v>5248.723167213019</c:v>
                </c:pt>
                <c:pt idx="40">
                  <c:v>5470.662500632327</c:v>
                </c:pt>
                <c:pt idx="41">
                  <c:v>5550.767625513421</c:v>
                </c:pt>
                <c:pt idx="42">
                  <c:v>5627.0038754996685</c:v>
                </c:pt>
                <c:pt idx="43">
                  <c:v>5767.070545076567</c:v>
                </c:pt>
                <c:pt idx="44">
                  <c:v>5897.814635168691</c:v>
                </c:pt>
                <c:pt idx="45">
                  <c:v>6081.286879476365</c:v>
                </c:pt>
                <c:pt idx="46">
                  <c:v>6228.940008182907</c:v>
                </c:pt>
                <c:pt idx="47">
                  <c:v>6277.59043372396</c:v>
                </c:pt>
                <c:pt idx="48">
                  <c:v>6399.486478072726</c:v>
                </c:pt>
                <c:pt idx="49">
                  <c:v>6533.213706897396</c:v>
                </c:pt>
                <c:pt idx="50">
                  <c:v>6642.240843438264</c:v>
                </c:pt>
                <c:pt idx="51">
                  <c:v>6733.112869831441</c:v>
                </c:pt>
                <c:pt idx="52">
                  <c:v>6814.196912399861</c:v>
                </c:pt>
                <c:pt idx="53">
                  <c:v>6866.995015686974</c:v>
                </c:pt>
                <c:pt idx="54">
                  <c:v>6926.799650505899</c:v>
                </c:pt>
                <c:pt idx="55">
                  <c:v>7027.813576678168</c:v>
                </c:pt>
                <c:pt idx="56">
                  <c:v>7147.8617808906765</c:v>
                </c:pt>
                <c:pt idx="57">
                  <c:v>7251.700020538455</c:v>
                </c:pt>
                <c:pt idx="58">
                  <c:v>7417.793710186676</c:v>
                </c:pt>
                <c:pt idx="59">
                  <c:v>7552.01168278465</c:v>
                </c:pt>
                <c:pt idx="60">
                  <c:v>7762.8301934625415</c:v>
                </c:pt>
                <c:pt idx="61">
                  <c:v>7840.43401884932</c:v>
                </c:pt>
                <c:pt idx="62">
                  <c:v>7886.302079926238</c:v>
                </c:pt>
                <c:pt idx="63">
                  <c:v>8051.44302544526</c:v>
                </c:pt>
                <c:pt idx="64">
                  <c:v>8303.97784087593</c:v>
                </c:pt>
                <c:pt idx="65">
                  <c:v>8507.36791282518</c:v>
                </c:pt>
                <c:pt idx="66">
                  <c:v>9042.325990287034</c:v>
                </c:pt>
                <c:pt idx="67">
                  <c:v>9042.325990287034</c:v>
                </c:pt>
                <c:pt idx="68">
                  <c:v>9253.518403435486</c:v>
                </c:pt>
                <c:pt idx="69">
                  <c:v>9377.021937576945</c:v>
                </c:pt>
                <c:pt idx="70">
                  <c:v>9506.756405686416</c:v>
                </c:pt>
                <c:pt idx="71">
                  <c:v>9640.483634511087</c:v>
                </c:pt>
                <c:pt idx="72">
                  <c:v>9764.518369100295</c:v>
                </c:pt>
                <c:pt idx="73">
                  <c:v>9863.560460976336</c:v>
                </c:pt>
                <c:pt idx="74">
                  <c:v>9990.217784414575</c:v>
                </c:pt>
                <c:pt idx="75">
                  <c:v>10107.383524504789</c:v>
                </c:pt>
                <c:pt idx="76">
                  <c:v>10302.322784081694</c:v>
                </c:pt>
                <c:pt idx="77">
                  <c:v>10713.155712335432</c:v>
                </c:pt>
                <c:pt idx="78">
                  <c:v>11062.664619235713</c:v>
                </c:pt>
                <c:pt idx="79">
                  <c:v>11237.926234524279</c:v>
                </c:pt>
                <c:pt idx="80">
                  <c:v>11507.827718974346</c:v>
                </c:pt>
                <c:pt idx="81">
                  <c:v>11702.766978551252</c:v>
                </c:pt>
                <c:pt idx="82">
                  <c:v>11982.900317705047</c:v>
                </c:pt>
                <c:pt idx="83">
                  <c:v>12350.023934712135</c:v>
                </c:pt>
                <c:pt idx="84">
                  <c:v>12823.404769620609</c:v>
                </c:pt>
                <c:pt idx="85">
                  <c:v>12906.88590088266</c:v>
                </c:pt>
                <c:pt idx="86">
                  <c:v>13131.65110089098</c:v>
                </c:pt>
                <c:pt idx="87">
                  <c:v>13357.350394067034</c:v>
                </c:pt>
                <c:pt idx="88">
                  <c:v>13473.614845849133</c:v>
                </c:pt>
                <c:pt idx="89">
                  <c:v>13616.654083602789</c:v>
                </c:pt>
                <c:pt idx="90">
                  <c:v>13787.12352092171</c:v>
                </c:pt>
                <c:pt idx="91">
                  <c:v>13834.403236087313</c:v>
                </c:pt>
                <c:pt idx="92">
                  <c:v>13942.582841778234</c:v>
                </c:pt>
                <c:pt idx="93">
                  <c:v>14095.055341750729</c:v>
                </c:pt>
                <c:pt idx="94">
                  <c:v>14192.356192832834</c:v>
                </c:pt>
                <c:pt idx="95">
                  <c:v>14290.330414240745</c:v>
                </c:pt>
                <c:pt idx="96">
                  <c:v>14341.612465522796</c:v>
                </c:pt>
                <c:pt idx="97">
                  <c:v>14584.864593228056</c:v>
                </c:pt>
                <c:pt idx="98">
                  <c:v>14672.194779719985</c:v>
                </c:pt>
                <c:pt idx="99">
                  <c:v>14973.844854999015</c:v>
                </c:pt>
                <c:pt idx="100">
                  <c:v>14973.844854999015</c:v>
                </c:pt>
                <c:pt idx="101">
                  <c:v>15068.404285330225</c:v>
                </c:pt>
                <c:pt idx="102">
                  <c:v>15232.586958084912</c:v>
                </c:pt>
                <c:pt idx="103">
                  <c:v>15377.634502943694</c:v>
                </c:pt>
                <c:pt idx="104">
                  <c:v>15471.77583499849</c:v>
                </c:pt>
                <c:pt idx="105">
                  <c:v>15580.561493642574</c:v>
                </c:pt>
                <c:pt idx="106">
                  <c:v>15704.490170294826</c:v>
                </c:pt>
                <c:pt idx="107">
                  <c:v>15846.699653616488</c:v>
                </c:pt>
                <c:pt idx="108">
                  <c:v>15911.566887671224</c:v>
                </c:pt>
                <c:pt idx="109">
                  <c:v>16019.746493362141</c:v>
                </c:pt>
                <c:pt idx="110">
                  <c:v>16095.463534696672</c:v>
                </c:pt>
                <c:pt idx="111">
                  <c:v>16146.745585978724</c:v>
                </c:pt>
                <c:pt idx="112">
                  <c:v>16146.745585978724</c:v>
                </c:pt>
                <c:pt idx="113">
                  <c:v>16146.745585978724</c:v>
                </c:pt>
                <c:pt idx="114">
                  <c:v>16146.745585978724</c:v>
                </c:pt>
                <c:pt idx="115">
                  <c:v>16146.745585978724</c:v>
                </c:pt>
                <c:pt idx="116">
                  <c:v>16146.745585978724</c:v>
                </c:pt>
                <c:pt idx="117">
                  <c:v>16146.745585978724</c:v>
                </c:pt>
                <c:pt idx="118">
                  <c:v>16146.745585978724</c:v>
                </c:pt>
                <c:pt idx="119">
                  <c:v>16146.745585978724</c:v>
                </c:pt>
                <c:pt idx="120">
                  <c:v>16146.745585978724</c:v>
                </c:pt>
                <c:pt idx="121">
                  <c:v>16146.745585978724</c:v>
                </c:pt>
                <c:pt idx="122">
                  <c:v>16146.745585978724</c:v>
                </c:pt>
                <c:pt idx="123">
                  <c:v>16146.745585978724</c:v>
                </c:pt>
                <c:pt idx="124">
                  <c:v>16146.745585978724</c:v>
                </c:pt>
                <c:pt idx="125">
                  <c:v>16146.745585978724</c:v>
                </c:pt>
                <c:pt idx="126">
                  <c:v>16146.745585978724</c:v>
                </c:pt>
                <c:pt idx="127">
                  <c:v>16146.745585978724</c:v>
                </c:pt>
                <c:pt idx="128">
                  <c:v>16146.745585978724</c:v>
                </c:pt>
                <c:pt idx="129">
                  <c:v>16146.745585978724</c:v>
                </c:pt>
                <c:pt idx="130">
                  <c:v>16146.745585978724</c:v>
                </c:pt>
                <c:pt idx="131">
                  <c:v>16146.745585978724</c:v>
                </c:pt>
                <c:pt idx="132">
                  <c:v>16146.745585978724</c:v>
                </c:pt>
                <c:pt idx="133">
                  <c:v>16146.745585978724</c:v>
                </c:pt>
                <c:pt idx="134">
                  <c:v>16146.745585978724</c:v>
                </c:pt>
                <c:pt idx="135">
                  <c:v>16146.745585978724</c:v>
                </c:pt>
                <c:pt idx="136">
                  <c:v>16146.745585978724</c:v>
                </c:pt>
                <c:pt idx="137">
                  <c:v>16146.745585978724</c:v>
                </c:pt>
                <c:pt idx="138">
                  <c:v>16146.745585978724</c:v>
                </c:pt>
                <c:pt idx="139">
                  <c:v>16146.745585978724</c:v>
                </c:pt>
                <c:pt idx="140">
                  <c:v>16146.745585978724</c:v>
                </c:pt>
                <c:pt idx="141">
                  <c:v>16146.745585978724</c:v>
                </c:pt>
                <c:pt idx="142">
                  <c:v>16146.745585978724</c:v>
                </c:pt>
                <c:pt idx="143">
                  <c:v>16146.745585978724</c:v>
                </c:pt>
                <c:pt idx="144">
                  <c:v>16146.745585978724</c:v>
                </c:pt>
                <c:pt idx="145">
                  <c:v>16146.745585978724</c:v>
                </c:pt>
                <c:pt idx="146">
                  <c:v>16146.745585978724</c:v>
                </c:pt>
                <c:pt idx="147">
                  <c:v>16146.745585978724</c:v>
                </c:pt>
                <c:pt idx="148">
                  <c:v>16146.745585978724</c:v>
                </c:pt>
                <c:pt idx="149">
                  <c:v>16146.745585978724</c:v>
                </c:pt>
                <c:pt idx="150">
                  <c:v>16146.745585978724</c:v>
                </c:pt>
                <c:pt idx="151">
                  <c:v>16146.745585978724</c:v>
                </c:pt>
                <c:pt idx="152">
                  <c:v>16146.745585978724</c:v>
                </c:pt>
                <c:pt idx="153">
                  <c:v>16146.745585978724</c:v>
                </c:pt>
                <c:pt idx="154">
                  <c:v>16146.745585978724</c:v>
                </c:pt>
                <c:pt idx="155">
                  <c:v>16146.745585978724</c:v>
                </c:pt>
                <c:pt idx="156">
                  <c:v>16146.745585978724</c:v>
                </c:pt>
                <c:pt idx="157">
                  <c:v>16146.745585978724</c:v>
                </c:pt>
                <c:pt idx="158">
                  <c:v>16146.745585978724</c:v>
                </c:pt>
                <c:pt idx="159">
                  <c:v>16146.745585978724</c:v>
                </c:pt>
                <c:pt idx="160">
                  <c:v>16146.745585978724</c:v>
                </c:pt>
                <c:pt idx="161">
                  <c:v>16146.745585978724</c:v>
                </c:pt>
                <c:pt idx="162">
                  <c:v>16146.745585978724</c:v>
                </c:pt>
                <c:pt idx="163">
                  <c:v>16146.745585978724</c:v>
                </c:pt>
                <c:pt idx="164">
                  <c:v>16146.745585978724</c:v>
                </c:pt>
                <c:pt idx="165">
                  <c:v>16146.745585978724</c:v>
                </c:pt>
                <c:pt idx="166">
                  <c:v>16146.745585978724</c:v>
                </c:pt>
                <c:pt idx="167">
                  <c:v>16146.745585978724</c:v>
                </c:pt>
                <c:pt idx="168">
                  <c:v>16146.745585978724</c:v>
                </c:pt>
                <c:pt idx="169">
                  <c:v>16146.745585978724</c:v>
                </c:pt>
                <c:pt idx="170">
                  <c:v>16146.745585978724</c:v>
                </c:pt>
                <c:pt idx="171">
                  <c:v>16146.745585978724</c:v>
                </c:pt>
                <c:pt idx="172">
                  <c:v>16146.745585978724</c:v>
                </c:pt>
                <c:pt idx="173">
                  <c:v>16146.745585978724</c:v>
                </c:pt>
                <c:pt idx="174">
                  <c:v>16146.745585978724</c:v>
                </c:pt>
                <c:pt idx="175">
                  <c:v>16146.745585978724</c:v>
                </c:pt>
                <c:pt idx="176">
                  <c:v>16146.745585978724</c:v>
                </c:pt>
                <c:pt idx="177">
                  <c:v>16146.745585978724</c:v>
                </c:pt>
              </c:numCache>
            </c:numRef>
          </c:xVal>
          <c:yVal>
            <c:numRef>
              <c:f>Adatlap!$A$4:$A$184</c:f>
              <c:numCache>
                <c:ptCount val="181"/>
                <c:pt idx="0">
                  <c:v>860</c:v>
                </c:pt>
                <c:pt idx="1">
                  <c:v>880</c:v>
                </c:pt>
                <c:pt idx="2">
                  <c:v>860</c:v>
                </c:pt>
                <c:pt idx="3">
                  <c:v>840</c:v>
                </c:pt>
                <c:pt idx="4">
                  <c:v>820</c:v>
                </c:pt>
                <c:pt idx="5">
                  <c:v>810</c:v>
                </c:pt>
                <c:pt idx="6">
                  <c:v>800</c:v>
                </c:pt>
                <c:pt idx="7">
                  <c:v>800</c:v>
                </c:pt>
                <c:pt idx="8">
                  <c:v>780</c:v>
                </c:pt>
                <c:pt idx="9">
                  <c:v>760</c:v>
                </c:pt>
                <c:pt idx="10">
                  <c:v>740</c:v>
                </c:pt>
                <c:pt idx="11">
                  <c:v>730</c:v>
                </c:pt>
                <c:pt idx="12">
                  <c:v>720</c:v>
                </c:pt>
                <c:pt idx="13">
                  <c:v>700</c:v>
                </c:pt>
                <c:pt idx="14">
                  <c:v>700</c:v>
                </c:pt>
                <c:pt idx="15">
                  <c:v>680</c:v>
                </c:pt>
                <c:pt idx="16">
                  <c:v>660</c:v>
                </c:pt>
                <c:pt idx="17">
                  <c:v>640</c:v>
                </c:pt>
                <c:pt idx="18">
                  <c:v>620</c:v>
                </c:pt>
                <c:pt idx="19">
                  <c:v>600</c:v>
                </c:pt>
                <c:pt idx="20">
                  <c:v>580</c:v>
                </c:pt>
                <c:pt idx="21">
                  <c:v>560</c:v>
                </c:pt>
                <c:pt idx="22">
                  <c:v>540</c:v>
                </c:pt>
                <c:pt idx="23">
                  <c:v>520</c:v>
                </c:pt>
                <c:pt idx="24">
                  <c:v>510</c:v>
                </c:pt>
                <c:pt idx="25">
                  <c:v>500</c:v>
                </c:pt>
                <c:pt idx="26">
                  <c:v>480</c:v>
                </c:pt>
                <c:pt idx="27">
                  <c:v>460</c:v>
                </c:pt>
                <c:pt idx="28">
                  <c:v>440</c:v>
                </c:pt>
                <c:pt idx="29">
                  <c:v>420</c:v>
                </c:pt>
                <c:pt idx="30">
                  <c:v>400</c:v>
                </c:pt>
                <c:pt idx="31">
                  <c:v>400</c:v>
                </c:pt>
                <c:pt idx="32">
                  <c:v>390</c:v>
                </c:pt>
                <c:pt idx="33">
                  <c:v>380</c:v>
                </c:pt>
                <c:pt idx="34">
                  <c:v>380</c:v>
                </c:pt>
                <c:pt idx="35">
                  <c:v>380</c:v>
                </c:pt>
                <c:pt idx="36">
                  <c:v>370</c:v>
                </c:pt>
                <c:pt idx="37">
                  <c:v>380</c:v>
                </c:pt>
                <c:pt idx="38">
                  <c:v>400</c:v>
                </c:pt>
                <c:pt idx="39">
                  <c:v>400</c:v>
                </c:pt>
                <c:pt idx="40">
                  <c:v>400</c:v>
                </c:pt>
                <c:pt idx="41">
                  <c:v>380</c:v>
                </c:pt>
                <c:pt idx="42">
                  <c:v>360</c:v>
                </c:pt>
                <c:pt idx="43">
                  <c:v>360</c:v>
                </c:pt>
                <c:pt idx="44">
                  <c:v>360</c:v>
                </c:pt>
                <c:pt idx="45">
                  <c:v>350</c:v>
                </c:pt>
                <c:pt idx="46">
                  <c:v>340</c:v>
                </c:pt>
                <c:pt idx="47">
                  <c:v>340</c:v>
                </c:pt>
                <c:pt idx="48">
                  <c:v>340</c:v>
                </c:pt>
                <c:pt idx="49">
                  <c:v>340</c:v>
                </c:pt>
                <c:pt idx="50">
                  <c:v>330</c:v>
                </c:pt>
                <c:pt idx="51">
                  <c:v>320</c:v>
                </c:pt>
                <c:pt idx="52">
                  <c:v>310</c:v>
                </c:pt>
                <c:pt idx="53">
                  <c:v>310</c:v>
                </c:pt>
                <c:pt idx="54">
                  <c:v>310</c:v>
                </c:pt>
                <c:pt idx="55">
                  <c:v>300</c:v>
                </c:pt>
                <c:pt idx="56">
                  <c:v>290</c:v>
                </c:pt>
                <c:pt idx="57">
                  <c:v>280</c:v>
                </c:pt>
                <c:pt idx="58">
                  <c:v>270</c:v>
                </c:pt>
                <c:pt idx="59">
                  <c:v>260</c:v>
                </c:pt>
                <c:pt idx="60">
                  <c:v>240</c:v>
                </c:pt>
                <c:pt idx="61">
                  <c:v>240</c:v>
                </c:pt>
                <c:pt idx="62">
                  <c:v>240</c:v>
                </c:pt>
                <c:pt idx="63">
                  <c:v>240</c:v>
                </c:pt>
                <c:pt idx="64">
                  <c:v>230</c:v>
                </c:pt>
                <c:pt idx="65">
                  <c:v>220</c:v>
                </c:pt>
                <c:pt idx="66">
                  <c:v>210</c:v>
                </c:pt>
                <c:pt idx="67">
                  <c:v>210</c:v>
                </c:pt>
                <c:pt idx="68">
                  <c:v>210</c:v>
                </c:pt>
                <c:pt idx="69">
                  <c:v>210</c:v>
                </c:pt>
                <c:pt idx="70">
                  <c:v>210</c:v>
                </c:pt>
                <c:pt idx="71">
                  <c:v>210</c:v>
                </c:pt>
                <c:pt idx="72">
                  <c:v>210</c:v>
                </c:pt>
                <c:pt idx="73">
                  <c:v>210</c:v>
                </c:pt>
                <c:pt idx="74">
                  <c:v>210</c:v>
                </c:pt>
                <c:pt idx="75">
                  <c:v>210</c:v>
                </c:pt>
                <c:pt idx="76">
                  <c:v>210</c:v>
                </c:pt>
                <c:pt idx="77">
                  <c:v>210</c:v>
                </c:pt>
                <c:pt idx="78">
                  <c:v>210</c:v>
                </c:pt>
                <c:pt idx="79">
                  <c:v>210</c:v>
                </c:pt>
                <c:pt idx="80">
                  <c:v>205</c:v>
                </c:pt>
                <c:pt idx="81">
                  <c:v>205</c:v>
                </c:pt>
                <c:pt idx="82">
                  <c:v>200</c:v>
                </c:pt>
                <c:pt idx="83">
                  <c:v>200</c:v>
                </c:pt>
                <c:pt idx="84">
                  <c:v>200</c:v>
                </c:pt>
                <c:pt idx="85">
                  <c:v>200</c:v>
                </c:pt>
                <c:pt idx="86">
                  <c:v>205</c:v>
                </c:pt>
                <c:pt idx="87">
                  <c:v>210</c:v>
                </c:pt>
                <c:pt idx="88">
                  <c:v>215</c:v>
                </c:pt>
                <c:pt idx="89">
                  <c:v>215</c:v>
                </c:pt>
                <c:pt idx="90">
                  <c:v>215</c:v>
                </c:pt>
                <c:pt idx="91">
                  <c:v>215</c:v>
                </c:pt>
                <c:pt idx="92">
                  <c:v>220</c:v>
                </c:pt>
                <c:pt idx="93">
                  <c:v>220</c:v>
                </c:pt>
                <c:pt idx="94">
                  <c:v>220</c:v>
                </c:pt>
                <c:pt idx="95">
                  <c:v>225</c:v>
                </c:pt>
                <c:pt idx="96">
                  <c:v>225</c:v>
                </c:pt>
                <c:pt idx="97">
                  <c:v>230</c:v>
                </c:pt>
                <c:pt idx="98">
                  <c:v>230</c:v>
                </c:pt>
                <c:pt idx="99">
                  <c:v>230</c:v>
                </c:pt>
                <c:pt idx="100">
                  <c:v>230</c:v>
                </c:pt>
                <c:pt idx="101">
                  <c:v>230</c:v>
                </c:pt>
                <c:pt idx="102">
                  <c:v>230</c:v>
                </c:pt>
                <c:pt idx="103">
                  <c:v>230</c:v>
                </c:pt>
                <c:pt idx="104">
                  <c:v>225</c:v>
                </c:pt>
                <c:pt idx="105">
                  <c:v>225</c:v>
                </c:pt>
                <c:pt idx="106">
                  <c:v>220</c:v>
                </c:pt>
                <c:pt idx="107">
                  <c:v>220</c:v>
                </c:pt>
                <c:pt idx="108">
                  <c:v>220</c:v>
                </c:pt>
                <c:pt idx="109">
                  <c:v>220</c:v>
                </c:pt>
                <c:pt idx="110">
                  <c:v>220</c:v>
                </c:pt>
                <c:pt idx="111">
                  <c:v>220</c:v>
                </c:pt>
              </c:numCache>
            </c:numRef>
          </c:yVal>
          <c:smooth val="0"/>
        </c:ser>
        <c:axId val="18877230"/>
        <c:axId val="35677343"/>
      </c:scatterChart>
      <c:valAx>
        <c:axId val="18877230"/>
        <c:scaling>
          <c:orientation val="minMax"/>
          <c:max val="18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5677343"/>
        <c:crosses val="autoZero"/>
        <c:crossBetween val="midCat"/>
        <c:dispUnits/>
        <c:majorUnit val="5000"/>
        <c:minorUnit val="1000"/>
      </c:valAx>
      <c:valAx>
        <c:axId val="35677343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77230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0.19325</cdr:x>
      <cdr:y>0.567</cdr:y>
    </cdr:from>
    <cdr:to>
      <cdr:x>0.19325</cdr:x>
      <cdr:y>0.94125</cdr:y>
    </cdr:to>
    <cdr:sp>
      <cdr:nvSpPr>
        <cdr:cNvPr id="1" name="Line 8"/>
        <cdr:cNvSpPr>
          <a:spLocks/>
        </cdr:cNvSpPr>
      </cdr:nvSpPr>
      <cdr:spPr>
        <a:xfrm>
          <a:off x="1781175" y="3267075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0.1775</cdr:x>
      <cdr:y>0.817</cdr:y>
    </cdr:from>
    <cdr:to>
      <cdr:x>0.192</cdr:x>
      <cdr:y>0.927</cdr:y>
    </cdr:to>
    <cdr:sp>
      <cdr:nvSpPr>
        <cdr:cNvPr id="2" name="AutoShape 9"/>
        <cdr:cNvSpPr>
          <a:spLocks/>
        </cdr:cNvSpPr>
      </cdr:nvSpPr>
      <cdr:spPr>
        <a:xfrm rot="16200000">
          <a:off x="1628775" y="4705350"/>
          <a:ext cx="133350" cy="6381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Bánkút, síház</a:t>
          </a:r>
        </a:p>
      </cdr:txBody>
    </cdr:sp>
  </cdr:relSizeAnchor>
  <cdr:relSizeAnchor xmlns:cdr="http://schemas.openxmlformats.org/drawingml/2006/chartDrawing">
    <cdr:from>
      <cdr:x>0.441</cdr:x>
      <cdr:y>0.462</cdr:y>
    </cdr:from>
    <cdr:to>
      <cdr:x>0.441</cdr:x>
      <cdr:y>0.94125</cdr:y>
    </cdr:to>
    <cdr:sp>
      <cdr:nvSpPr>
        <cdr:cNvPr id="3" name="Line 10"/>
        <cdr:cNvSpPr>
          <a:spLocks/>
        </cdr:cNvSpPr>
      </cdr:nvSpPr>
      <cdr:spPr>
        <a:xfrm>
          <a:off x="4057650" y="2657475"/>
          <a:ext cx="0" cy="276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0.427</cdr:x>
      <cdr:y>0.8575</cdr:y>
    </cdr:from>
    <cdr:to>
      <cdr:x>0.44175</cdr:x>
      <cdr:y>0.92625</cdr:y>
    </cdr:to>
    <cdr:sp>
      <cdr:nvSpPr>
        <cdr:cNvPr id="4" name="AutoShape 11"/>
        <cdr:cNvSpPr>
          <a:spLocks/>
        </cdr:cNvSpPr>
      </cdr:nvSpPr>
      <cdr:spPr>
        <a:xfrm rot="16200000">
          <a:off x="3933825" y="4933950"/>
          <a:ext cx="133350" cy="4000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Mályinka</a:t>
          </a:r>
        </a:p>
      </cdr:txBody>
    </cdr:sp>
  </cdr:relSizeAnchor>
  <cdr:relSizeAnchor xmlns:cdr="http://schemas.openxmlformats.org/drawingml/2006/chartDrawing">
    <cdr:from>
      <cdr:x>0.52775</cdr:x>
      <cdr:y>0.5</cdr:y>
    </cdr:from>
    <cdr:to>
      <cdr:x>0.52775</cdr:x>
      <cdr:y>0.94125</cdr:y>
    </cdr:to>
    <cdr:sp>
      <cdr:nvSpPr>
        <cdr:cNvPr id="5" name="Line 12"/>
        <cdr:cNvSpPr>
          <a:spLocks/>
        </cdr:cNvSpPr>
      </cdr:nvSpPr>
      <cdr:spPr>
        <a:xfrm>
          <a:off x="4857750" y="2876550"/>
          <a:ext cx="0" cy="254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0.513</cdr:x>
      <cdr:y>0.786</cdr:y>
    </cdr:from>
    <cdr:to>
      <cdr:x>0.52775</cdr:x>
      <cdr:y>0.927</cdr:y>
    </cdr:to>
    <cdr:sp>
      <cdr:nvSpPr>
        <cdr:cNvPr id="6" name="AutoShape 13"/>
        <cdr:cNvSpPr>
          <a:spLocks/>
        </cdr:cNvSpPr>
      </cdr:nvSpPr>
      <cdr:spPr>
        <a:xfrm rot="16200000">
          <a:off x="4724400" y="4524375"/>
          <a:ext cx="133350" cy="8096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Dédestapolcsány</a:t>
          </a:r>
        </a:p>
      </cdr:txBody>
    </cdr:sp>
  </cdr:relSizeAnchor>
  <cdr:relSizeAnchor xmlns:cdr="http://schemas.openxmlformats.org/drawingml/2006/chartDrawing">
    <cdr:from>
      <cdr:x>0.7665</cdr:x>
      <cdr:y>0.5</cdr:y>
    </cdr:from>
    <cdr:to>
      <cdr:x>0.7665</cdr:x>
      <cdr:y>0.94125</cdr:y>
    </cdr:to>
    <cdr:sp>
      <cdr:nvSpPr>
        <cdr:cNvPr id="7" name="Line 14"/>
        <cdr:cNvSpPr>
          <a:spLocks/>
        </cdr:cNvSpPr>
      </cdr:nvSpPr>
      <cdr:spPr>
        <a:xfrm>
          <a:off x="7058025" y="2876550"/>
          <a:ext cx="0" cy="254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</cdr:x>
      <cdr:y>0.86525</cdr:y>
    </cdr:from>
    <cdr:to>
      <cdr:x>0.7665</cdr:x>
      <cdr:y>0.92725</cdr:y>
    </cdr:to>
    <cdr:sp>
      <cdr:nvSpPr>
        <cdr:cNvPr id="8" name="AutoShape 15"/>
        <cdr:cNvSpPr>
          <a:spLocks/>
        </cdr:cNvSpPr>
      </cdr:nvSpPr>
      <cdr:spPr>
        <a:xfrm rot="16200000">
          <a:off x="6924675" y="4981575"/>
          <a:ext cx="133350" cy="3619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Uppony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84"/>
  <sheetViews>
    <sheetView tabSelected="1" workbookViewId="0" topLeftCell="A95">
      <selection activeCell="I116" sqref="I116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39">
        <v>860</v>
      </c>
      <c r="B4" s="40">
        <v>494</v>
      </c>
      <c r="C4" s="41">
        <v>1616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20</v>
      </c>
      <c r="H4" s="42" t="s">
        <v>9</v>
      </c>
    </row>
    <row r="5" spans="1:8" ht="12.75">
      <c r="A5" s="5">
        <v>880</v>
      </c>
      <c r="B5" s="6">
        <v>509</v>
      </c>
      <c r="C5" s="6">
        <v>1576</v>
      </c>
      <c r="D5" s="2">
        <f>SQRT((B5-B4)*(B5-B4)+(C5-C4)*(C5-C4))</f>
        <v>42.720018726587654</v>
      </c>
      <c r="E5" s="23">
        <f>SUM(D$4:D5)*1000/195</f>
        <v>219.07701911070592</v>
      </c>
      <c r="F5" s="5">
        <f aca="true" t="shared" si="0" ref="F5:F68">IF(A5-A6&gt;0,A5-A6,0)</f>
        <v>20</v>
      </c>
      <c r="G5" s="16">
        <f aca="true" t="shared" si="1" ref="G5:G68">IF(A6-A5&gt;0,A6-A5,0)</f>
        <v>0</v>
      </c>
      <c r="H5" s="7"/>
    </row>
    <row r="6" spans="1:8" ht="12.75">
      <c r="A6" s="3">
        <v>860</v>
      </c>
      <c r="B6" s="1">
        <v>532</v>
      </c>
      <c r="C6" s="1">
        <v>1554</v>
      </c>
      <c r="D6" s="2">
        <f aca="true" t="shared" si="2" ref="D6:D32">SQRT((B6-B5)*(B6-B5)+(C6-C5)*(C6-C5))</f>
        <v>31.827660925679098</v>
      </c>
      <c r="E6" s="23">
        <f>SUM(D$4:D6)*1000/195</f>
        <v>382.2957930885475</v>
      </c>
      <c r="F6" s="5">
        <f t="shared" si="0"/>
        <v>20</v>
      </c>
      <c r="G6" s="16">
        <f t="shared" si="1"/>
        <v>0</v>
      </c>
      <c r="H6" s="4"/>
    </row>
    <row r="7" spans="1:8" ht="12.75">
      <c r="A7" s="3">
        <v>840</v>
      </c>
      <c r="B7" s="1">
        <v>545</v>
      </c>
      <c r="C7" s="1">
        <v>1537</v>
      </c>
      <c r="D7" s="2">
        <f t="shared" si="2"/>
        <v>21.400934559032695</v>
      </c>
      <c r="E7" s="23">
        <f>SUM(D$4:D7)*1000/195</f>
        <v>492.04417544256125</v>
      </c>
      <c r="F7" s="5">
        <f t="shared" si="0"/>
        <v>20</v>
      </c>
      <c r="G7" s="16">
        <f t="shared" si="1"/>
        <v>0</v>
      </c>
      <c r="H7" s="4"/>
    </row>
    <row r="8" spans="1:8" ht="12.75">
      <c r="A8" s="3">
        <v>820</v>
      </c>
      <c r="B8" s="1">
        <v>554</v>
      </c>
      <c r="C8" s="1">
        <v>1505</v>
      </c>
      <c r="D8" s="2">
        <f t="shared" si="2"/>
        <v>33.24154027718932</v>
      </c>
      <c r="E8" s="23">
        <f>SUM(D$4:D8)*1000/195</f>
        <v>662.5136127614808</v>
      </c>
      <c r="F8" s="5">
        <f t="shared" si="0"/>
        <v>10</v>
      </c>
      <c r="G8" s="16">
        <f t="shared" si="1"/>
        <v>0</v>
      </c>
      <c r="H8" s="4"/>
    </row>
    <row r="9" spans="1:8" ht="12.75">
      <c r="A9" s="3">
        <v>810</v>
      </c>
      <c r="B9" s="1">
        <v>557</v>
      </c>
      <c r="C9" s="1">
        <v>1479</v>
      </c>
      <c r="D9" s="2">
        <f t="shared" si="2"/>
        <v>26.1725046566048</v>
      </c>
      <c r="E9" s="23">
        <f>SUM(D$4:D9)*1000/195</f>
        <v>796.7315853594542</v>
      </c>
      <c r="F9" s="5">
        <f t="shared" si="0"/>
        <v>10</v>
      </c>
      <c r="G9" s="16">
        <f t="shared" si="1"/>
        <v>0</v>
      </c>
      <c r="H9" s="4"/>
    </row>
    <row r="10" spans="1:8" ht="12.75">
      <c r="A10" s="3">
        <v>800</v>
      </c>
      <c r="B10" s="1">
        <v>533</v>
      </c>
      <c r="C10" s="1">
        <v>1455</v>
      </c>
      <c r="D10" s="2">
        <f t="shared" si="2"/>
        <v>33.94112549695428</v>
      </c>
      <c r="E10" s="23">
        <f>SUM(D$4:D10)*1000/195</f>
        <v>970.7886391899889</v>
      </c>
      <c r="F10" s="5">
        <f t="shared" si="0"/>
        <v>0</v>
      </c>
      <c r="G10" s="16">
        <f t="shared" si="1"/>
        <v>0</v>
      </c>
      <c r="H10" s="4"/>
    </row>
    <row r="11" spans="1:8" ht="12.75">
      <c r="A11" s="3">
        <v>800</v>
      </c>
      <c r="B11" s="1">
        <v>515</v>
      </c>
      <c r="C11" s="1">
        <v>1438</v>
      </c>
      <c r="D11" s="2">
        <f t="shared" si="2"/>
        <v>24.758836806279895</v>
      </c>
      <c r="E11" s="23">
        <f>SUM(D$4:D11)*1000/195</f>
        <v>1097.7570330683475</v>
      </c>
      <c r="F11" s="5">
        <f t="shared" si="0"/>
        <v>20</v>
      </c>
      <c r="G11" s="16">
        <f t="shared" si="1"/>
        <v>0</v>
      </c>
      <c r="H11" s="4"/>
    </row>
    <row r="12" spans="1:8" ht="12.75">
      <c r="A12" s="3">
        <v>780</v>
      </c>
      <c r="B12" s="1">
        <v>512</v>
      </c>
      <c r="C12" s="1">
        <v>1422</v>
      </c>
      <c r="D12" s="2">
        <f t="shared" si="2"/>
        <v>16.278820596099706</v>
      </c>
      <c r="E12" s="23">
        <f>SUM(D$4:D12)*1000/195</f>
        <v>1181.2381643303972</v>
      </c>
      <c r="F12" s="5">
        <f t="shared" si="0"/>
        <v>20</v>
      </c>
      <c r="G12" s="16">
        <f t="shared" si="1"/>
        <v>0</v>
      </c>
      <c r="H12" s="4"/>
    </row>
    <row r="13" spans="1:8" ht="12.75">
      <c r="A13" s="3">
        <v>760</v>
      </c>
      <c r="B13" s="1">
        <v>514</v>
      </c>
      <c r="C13" s="1">
        <v>1397</v>
      </c>
      <c r="D13" s="2">
        <f t="shared" si="2"/>
        <v>25.079872407968907</v>
      </c>
      <c r="E13" s="23">
        <f>SUM(D$4:D13)*1000/195</f>
        <v>1309.8528946276735</v>
      </c>
      <c r="F13" s="5">
        <f t="shared" si="0"/>
        <v>20</v>
      </c>
      <c r="G13" s="16">
        <f t="shared" si="1"/>
        <v>0</v>
      </c>
      <c r="H13" s="4"/>
    </row>
    <row r="14" spans="1:8" ht="12.75">
      <c r="A14" s="3">
        <v>740</v>
      </c>
      <c r="B14" s="1">
        <v>524</v>
      </c>
      <c r="C14" s="1">
        <v>1377</v>
      </c>
      <c r="D14" s="2">
        <f t="shared" si="2"/>
        <v>22.360679774997898</v>
      </c>
      <c r="E14" s="23">
        <f>SUM(D$4:D14)*1000/195</f>
        <v>1424.5230473199704</v>
      </c>
      <c r="F14" s="5">
        <f t="shared" si="0"/>
        <v>10</v>
      </c>
      <c r="G14" s="16">
        <f t="shared" si="1"/>
        <v>0</v>
      </c>
      <c r="H14" s="4"/>
    </row>
    <row r="15" spans="1:8" ht="12.75">
      <c r="A15" s="3">
        <v>730</v>
      </c>
      <c r="B15" s="1">
        <v>538</v>
      </c>
      <c r="C15" s="1">
        <v>1359</v>
      </c>
      <c r="D15" s="2">
        <f t="shared" si="2"/>
        <v>22.80350850198276</v>
      </c>
      <c r="E15" s="23">
        <f>SUM(D$4:D15)*1000/195</f>
        <v>1541.4641165609078</v>
      </c>
      <c r="F15" s="5">
        <f t="shared" si="0"/>
        <v>10</v>
      </c>
      <c r="G15" s="16">
        <f t="shared" si="1"/>
        <v>0</v>
      </c>
      <c r="H15" s="4"/>
    </row>
    <row r="16" spans="1:8" ht="12.75">
      <c r="A16" s="3">
        <v>720</v>
      </c>
      <c r="B16" s="1">
        <v>554</v>
      </c>
      <c r="C16" s="1">
        <v>1338</v>
      </c>
      <c r="D16" s="2">
        <f t="shared" si="2"/>
        <v>26.40075756488817</v>
      </c>
      <c r="E16" s="23">
        <f>SUM(D$4:D16)*1000/195</f>
        <v>1676.8526168936678</v>
      </c>
      <c r="F16" s="5">
        <f t="shared" si="0"/>
        <v>20</v>
      </c>
      <c r="G16" s="16">
        <f t="shared" si="1"/>
        <v>0</v>
      </c>
      <c r="H16" s="4"/>
    </row>
    <row r="17" spans="1:8" ht="12.75">
      <c r="A17" s="3">
        <v>700</v>
      </c>
      <c r="B17" s="1">
        <v>555</v>
      </c>
      <c r="C17" s="1">
        <v>1299</v>
      </c>
      <c r="D17" s="2">
        <f t="shared" si="2"/>
        <v>39.01281840626232</v>
      </c>
      <c r="E17" s="23">
        <f>SUM(D$4:D17)*1000/195</f>
        <v>1876.9183523103977</v>
      </c>
      <c r="F17" s="5">
        <f t="shared" si="0"/>
        <v>0</v>
      </c>
      <c r="G17" s="16">
        <f t="shared" si="1"/>
        <v>0</v>
      </c>
      <c r="H17" s="4"/>
    </row>
    <row r="18" spans="1:8" ht="12.75">
      <c r="A18" s="3">
        <v>700</v>
      </c>
      <c r="B18" s="1">
        <v>552</v>
      </c>
      <c r="C18" s="1">
        <v>1272</v>
      </c>
      <c r="D18" s="2">
        <f t="shared" si="2"/>
        <v>27.16615541441225</v>
      </c>
      <c r="E18" s="23">
        <f>SUM(D$4:D18)*1000/195</f>
        <v>2016.2319698202039</v>
      </c>
      <c r="F18" s="5">
        <f t="shared" si="0"/>
        <v>20</v>
      </c>
      <c r="G18" s="16">
        <f t="shared" si="1"/>
        <v>0</v>
      </c>
      <c r="H18" s="4"/>
    </row>
    <row r="19" spans="1:8" ht="12.75">
      <c r="A19" s="3">
        <v>680</v>
      </c>
      <c r="B19" s="1">
        <v>545</v>
      </c>
      <c r="C19" s="1">
        <v>1248</v>
      </c>
      <c r="D19" s="2">
        <f t="shared" si="2"/>
        <v>25</v>
      </c>
      <c r="E19" s="23">
        <f>SUM(D$4:D19)*1000/195</f>
        <v>2144.437098025332</v>
      </c>
      <c r="F19" s="5">
        <f t="shared" si="0"/>
        <v>20</v>
      </c>
      <c r="G19" s="16">
        <f t="shared" si="1"/>
        <v>0</v>
      </c>
      <c r="H19" s="4"/>
    </row>
    <row r="20" spans="1:8" ht="12.75">
      <c r="A20" s="3">
        <v>660</v>
      </c>
      <c r="B20" s="1">
        <v>540</v>
      </c>
      <c r="C20" s="1">
        <v>1230</v>
      </c>
      <c r="D20" s="2">
        <f t="shared" si="2"/>
        <v>18.681541692269406</v>
      </c>
      <c r="E20" s="23">
        <f>SUM(D$4:D20)*1000/195</f>
        <v>2240.239875934406</v>
      </c>
      <c r="F20" s="5">
        <f t="shared" si="0"/>
        <v>20</v>
      </c>
      <c r="G20" s="16">
        <f t="shared" si="1"/>
        <v>0</v>
      </c>
      <c r="H20" s="4"/>
    </row>
    <row r="21" spans="1:8" ht="12.75">
      <c r="A21" s="3">
        <v>640</v>
      </c>
      <c r="B21" s="1">
        <v>540</v>
      </c>
      <c r="C21" s="1">
        <v>1217</v>
      </c>
      <c r="D21" s="2">
        <f t="shared" si="2"/>
        <v>13</v>
      </c>
      <c r="E21" s="23">
        <f>SUM(D$4:D21)*1000/195</f>
        <v>2306.9065426010725</v>
      </c>
      <c r="F21" s="5">
        <f t="shared" si="0"/>
        <v>20</v>
      </c>
      <c r="G21" s="16">
        <f t="shared" si="1"/>
        <v>0</v>
      </c>
      <c r="H21" s="4"/>
    </row>
    <row r="22" spans="1:8" ht="12.75">
      <c r="A22" s="3">
        <v>620</v>
      </c>
      <c r="B22" s="1">
        <v>541</v>
      </c>
      <c r="C22" s="1">
        <v>1205</v>
      </c>
      <c r="D22" s="2">
        <f t="shared" si="2"/>
        <v>12.041594578792296</v>
      </c>
      <c r="E22" s="23">
        <f>SUM(D$4:D22)*1000/195</f>
        <v>2368.6583096718023</v>
      </c>
      <c r="F22" s="5">
        <f t="shared" si="0"/>
        <v>20</v>
      </c>
      <c r="G22" s="16">
        <f t="shared" si="1"/>
        <v>0</v>
      </c>
      <c r="H22" s="4"/>
    </row>
    <row r="23" spans="1:8" ht="12.75">
      <c r="A23" s="3">
        <v>600</v>
      </c>
      <c r="B23" s="1">
        <v>542</v>
      </c>
      <c r="C23" s="1">
        <v>1199</v>
      </c>
      <c r="D23" s="2">
        <f t="shared" si="2"/>
        <v>6.082762530298219</v>
      </c>
      <c r="E23" s="23">
        <f>SUM(D$4:D23)*1000/195</f>
        <v>2399.8519636733317</v>
      </c>
      <c r="F23" s="5">
        <f t="shared" si="0"/>
        <v>20</v>
      </c>
      <c r="G23" s="16">
        <f t="shared" si="1"/>
        <v>0</v>
      </c>
      <c r="H23" s="4"/>
    </row>
    <row r="24" spans="1:8" ht="12.75">
      <c r="A24" s="3">
        <v>580</v>
      </c>
      <c r="B24" s="1">
        <v>544</v>
      </c>
      <c r="C24" s="1">
        <v>1188</v>
      </c>
      <c r="D24" s="2">
        <v>0</v>
      </c>
      <c r="E24" s="23">
        <f>SUM(D$4:D24)*1000/195</f>
        <v>2399.8519636733317</v>
      </c>
      <c r="F24" s="5">
        <f t="shared" si="0"/>
        <v>20</v>
      </c>
      <c r="G24" s="16">
        <f t="shared" si="1"/>
        <v>0</v>
      </c>
      <c r="H24" s="4"/>
    </row>
    <row r="25" spans="1:8" ht="12.75">
      <c r="A25" s="3">
        <v>560</v>
      </c>
      <c r="B25" s="1">
        <v>540</v>
      </c>
      <c r="C25" s="1">
        <v>1168</v>
      </c>
      <c r="D25" s="2">
        <f t="shared" si="2"/>
        <v>20.396078054371138</v>
      </c>
      <c r="E25" s="23">
        <f>SUM(D$4:D25)*1000/195</f>
        <v>2504.44723574703</v>
      </c>
      <c r="F25" s="5">
        <f t="shared" si="0"/>
        <v>20</v>
      </c>
      <c r="G25" s="16">
        <f t="shared" si="1"/>
        <v>0</v>
      </c>
      <c r="H25" s="4"/>
    </row>
    <row r="26" spans="1:8" ht="12.75">
      <c r="A26" s="3">
        <v>540</v>
      </c>
      <c r="B26" s="1">
        <v>534</v>
      </c>
      <c r="C26" s="1">
        <v>1149</v>
      </c>
      <c r="D26" s="2">
        <f t="shared" si="2"/>
        <v>19.924858845171276</v>
      </c>
      <c r="E26" s="23">
        <f>SUM(D$4:D26)*1000/195</f>
        <v>2606.6259990556005</v>
      </c>
      <c r="F26" s="5">
        <f t="shared" si="0"/>
        <v>20</v>
      </c>
      <c r="G26" s="16">
        <f t="shared" si="1"/>
        <v>0</v>
      </c>
      <c r="H26" s="4"/>
    </row>
    <row r="27" spans="1:8" ht="12.75">
      <c r="A27" s="3">
        <v>520</v>
      </c>
      <c r="B27" s="1">
        <v>521</v>
      </c>
      <c r="C27" s="1">
        <v>1117</v>
      </c>
      <c r="D27" s="2">
        <f t="shared" si="2"/>
        <v>34.539832078341085</v>
      </c>
      <c r="E27" s="23">
        <f>SUM(D$4:D27)*1000/195</f>
        <v>2783.753343047093</v>
      </c>
      <c r="F27" s="5">
        <f t="shared" si="0"/>
        <v>10</v>
      </c>
      <c r="G27" s="16">
        <f t="shared" si="1"/>
        <v>0</v>
      </c>
      <c r="H27" s="4"/>
    </row>
    <row r="28" spans="1:8" ht="12.75">
      <c r="A28" s="3">
        <v>510</v>
      </c>
      <c r="B28" s="1">
        <v>515</v>
      </c>
      <c r="C28" s="1">
        <v>1093</v>
      </c>
      <c r="D28" s="2">
        <f t="shared" si="2"/>
        <v>24.73863375370596</v>
      </c>
      <c r="E28" s="23">
        <f>SUM(D$4:D28)*1000/195</f>
        <v>2910.618131527636</v>
      </c>
      <c r="F28" s="5">
        <f t="shared" si="0"/>
        <v>10</v>
      </c>
      <c r="G28" s="16">
        <f t="shared" si="1"/>
        <v>0</v>
      </c>
      <c r="H28" s="4"/>
    </row>
    <row r="29" spans="1:8" ht="12.75">
      <c r="A29" s="3">
        <v>500</v>
      </c>
      <c r="B29" s="1">
        <v>517</v>
      </c>
      <c r="C29" s="1">
        <v>1068</v>
      </c>
      <c r="D29" s="2">
        <f t="shared" si="2"/>
        <v>25.079872407968907</v>
      </c>
      <c r="E29" s="23">
        <f>SUM(D$4:D29)*1000/195</f>
        <v>3039.2328618249126</v>
      </c>
      <c r="F29" s="5">
        <f t="shared" si="0"/>
        <v>20</v>
      </c>
      <c r="G29" s="16">
        <f t="shared" si="1"/>
        <v>0</v>
      </c>
      <c r="H29" s="4"/>
    </row>
    <row r="30" spans="1:8" ht="12.75">
      <c r="A30" s="3">
        <v>480</v>
      </c>
      <c r="B30" s="1">
        <v>521</v>
      </c>
      <c r="C30" s="1">
        <v>1049</v>
      </c>
      <c r="D30" s="2">
        <f t="shared" si="2"/>
        <v>19.4164878389476</v>
      </c>
      <c r="E30" s="23">
        <f>SUM(D$4:D30)*1000/195</f>
        <v>3138.8045943323364</v>
      </c>
      <c r="F30" s="5">
        <f t="shared" si="0"/>
        <v>20</v>
      </c>
      <c r="G30" s="16">
        <f t="shared" si="1"/>
        <v>0</v>
      </c>
      <c r="H30" s="4"/>
    </row>
    <row r="31" spans="1:8" ht="12.75">
      <c r="A31" s="3">
        <v>460</v>
      </c>
      <c r="B31" s="1">
        <v>523</v>
      </c>
      <c r="C31" s="1">
        <v>1031</v>
      </c>
      <c r="D31" s="2">
        <f t="shared" si="2"/>
        <v>18.110770276274835</v>
      </c>
      <c r="E31" s="23">
        <f>SUM(D$4:D31)*1000/195</f>
        <v>3231.6803393388736</v>
      </c>
      <c r="F31" s="5">
        <f t="shared" si="0"/>
        <v>20</v>
      </c>
      <c r="G31" s="16">
        <f t="shared" si="1"/>
        <v>0</v>
      </c>
      <c r="H31" s="4"/>
    </row>
    <row r="32" spans="1:8" ht="12.75">
      <c r="A32" s="3">
        <v>440</v>
      </c>
      <c r="B32" s="1">
        <v>535</v>
      </c>
      <c r="C32" s="1">
        <v>995</v>
      </c>
      <c r="D32" s="2">
        <f t="shared" si="2"/>
        <v>37.94733192202055</v>
      </c>
      <c r="E32" s="23">
        <f>SUM(D$4:D32)*1000/195</f>
        <v>3426.2820415030815</v>
      </c>
      <c r="F32" s="5">
        <f t="shared" si="0"/>
        <v>20</v>
      </c>
      <c r="G32" s="16">
        <f t="shared" si="1"/>
        <v>0</v>
      </c>
      <c r="H32" s="4"/>
    </row>
    <row r="33" spans="1:8" ht="12.75">
      <c r="A33" s="3">
        <v>420</v>
      </c>
      <c r="B33" s="1">
        <v>543</v>
      </c>
      <c r="C33" s="1">
        <v>980</v>
      </c>
      <c r="D33" s="2">
        <f aca="true" t="shared" si="3" ref="D33:D53">SQRT((B33-B32)*(B33-B32)+(C33-C32)*(C33-C32))</f>
        <v>17</v>
      </c>
      <c r="E33" s="23">
        <f>SUM(D$4:D33)*1000/195</f>
        <v>3513.4615286825683</v>
      </c>
      <c r="F33" s="5">
        <f t="shared" si="0"/>
        <v>20</v>
      </c>
      <c r="G33" s="16">
        <f t="shared" si="1"/>
        <v>0</v>
      </c>
      <c r="H33" s="4"/>
    </row>
    <row r="34" spans="1:8" ht="12.75">
      <c r="A34" s="3">
        <v>400</v>
      </c>
      <c r="B34" s="1">
        <v>556</v>
      </c>
      <c r="C34" s="1">
        <v>959</v>
      </c>
      <c r="D34" s="2">
        <f>SQRT((B34-B33)*(B34-B33)+(C34-C33)*(C34-C33))</f>
        <v>24.698178070456937</v>
      </c>
      <c r="E34" s="23">
        <f>SUM(D$4:D34)*1000/195</f>
        <v>3640.118852120809</v>
      </c>
      <c r="F34" s="5">
        <f t="shared" si="0"/>
        <v>0</v>
      </c>
      <c r="G34" s="16">
        <f t="shared" si="1"/>
        <v>0</v>
      </c>
      <c r="H34" s="4"/>
    </row>
    <row r="35" spans="1:8" ht="12.75">
      <c r="A35" s="3">
        <v>400</v>
      </c>
      <c r="B35" s="1">
        <v>553</v>
      </c>
      <c r="C35" s="1">
        <v>934</v>
      </c>
      <c r="D35" s="2">
        <f>SQRT((B35-B34)*(B35-B34)+(C35-C34)*(C35-C34))</f>
        <v>25.179356624028344</v>
      </c>
      <c r="E35" s="23">
        <f>SUM(D$4:D35)*1000/195</f>
        <v>3769.2437578850577</v>
      </c>
      <c r="F35" s="5">
        <f t="shared" si="0"/>
        <v>10</v>
      </c>
      <c r="G35" s="16">
        <f t="shared" si="1"/>
        <v>0</v>
      </c>
      <c r="H35" s="4"/>
    </row>
    <row r="36" spans="1:8" ht="12.75">
      <c r="A36" s="3">
        <v>390</v>
      </c>
      <c r="B36" s="1">
        <v>536</v>
      </c>
      <c r="C36" s="1">
        <v>903</v>
      </c>
      <c r="D36" s="2">
        <f t="shared" si="3"/>
        <v>35.35533905932738</v>
      </c>
      <c r="E36" s="23">
        <f>SUM(D$4:D36)*1000/195</f>
        <v>3950.553188958532</v>
      </c>
      <c r="F36" s="5">
        <f t="shared" si="0"/>
        <v>10</v>
      </c>
      <c r="G36" s="16">
        <f t="shared" si="1"/>
        <v>0</v>
      </c>
      <c r="H36" s="4"/>
    </row>
    <row r="37" spans="1:8" ht="12.75">
      <c r="A37" s="3">
        <v>380</v>
      </c>
      <c r="B37" s="1">
        <v>518</v>
      </c>
      <c r="C37" s="1">
        <v>861</v>
      </c>
      <c r="D37" s="2">
        <f t="shared" si="3"/>
        <v>45.69463863518345</v>
      </c>
      <c r="E37" s="23">
        <f>SUM(D$4:D37)*1000/195</f>
        <v>4184.884669138959</v>
      </c>
      <c r="F37" s="5">
        <f t="shared" si="0"/>
        <v>0</v>
      </c>
      <c r="G37" s="16">
        <f t="shared" si="1"/>
        <v>0</v>
      </c>
      <c r="H37" s="4"/>
    </row>
    <row r="38" spans="1:8" ht="12.75">
      <c r="A38" s="3">
        <v>380</v>
      </c>
      <c r="B38" s="1">
        <v>517</v>
      </c>
      <c r="C38" s="1">
        <v>815</v>
      </c>
      <c r="D38" s="2">
        <f t="shared" si="3"/>
        <v>46.010868281309364</v>
      </c>
      <c r="E38" s="23">
        <f>SUM(D$4:D38)*1000/195</f>
        <v>4420.837839812341</v>
      </c>
      <c r="F38" s="5">
        <f t="shared" si="0"/>
        <v>0</v>
      </c>
      <c r="G38" s="16">
        <f t="shared" si="1"/>
        <v>0</v>
      </c>
      <c r="H38" s="4"/>
    </row>
    <row r="39" spans="1:8" ht="12.75">
      <c r="A39" s="3">
        <v>380</v>
      </c>
      <c r="B39" s="1">
        <v>521</v>
      </c>
      <c r="C39" s="1">
        <v>787</v>
      </c>
      <c r="D39" s="2">
        <f t="shared" si="3"/>
        <v>28.284271247461902</v>
      </c>
      <c r="E39" s="23">
        <f>SUM(D$4:D39)*1000/195</f>
        <v>4565.88538467112</v>
      </c>
      <c r="F39" s="5">
        <f t="shared" si="0"/>
        <v>10</v>
      </c>
      <c r="G39" s="16">
        <f t="shared" si="1"/>
        <v>0</v>
      </c>
      <c r="H39" s="4"/>
    </row>
    <row r="40" spans="1:8" ht="12.75">
      <c r="A40" s="3">
        <v>370</v>
      </c>
      <c r="B40" s="1">
        <v>527</v>
      </c>
      <c r="C40" s="1">
        <v>751</v>
      </c>
      <c r="D40" s="2">
        <f t="shared" si="3"/>
        <v>36.49657518178932</v>
      </c>
      <c r="E40" s="23">
        <f>SUM(D$4:D40)*1000/195</f>
        <v>4753.047308680297</v>
      </c>
      <c r="F40" s="5">
        <f t="shared" si="0"/>
        <v>0</v>
      </c>
      <c r="G40" s="16">
        <f t="shared" si="1"/>
        <v>10</v>
      </c>
      <c r="H40" s="4"/>
    </row>
    <row r="41" spans="1:8" ht="12.75">
      <c r="A41" s="3">
        <v>380</v>
      </c>
      <c r="B41" s="1">
        <v>533</v>
      </c>
      <c r="C41" s="1">
        <v>717</v>
      </c>
      <c r="D41" s="2">
        <f t="shared" si="3"/>
        <v>34.52535300326414</v>
      </c>
      <c r="E41" s="23">
        <f>SUM(D$4:D41)*1000/195</f>
        <v>4930.100401004728</v>
      </c>
      <c r="F41" s="5">
        <f t="shared" si="0"/>
        <v>0</v>
      </c>
      <c r="G41" s="16">
        <f t="shared" si="1"/>
        <v>20</v>
      </c>
      <c r="H41" s="4"/>
    </row>
    <row r="42" spans="1:8" ht="12.75">
      <c r="A42" s="3">
        <v>400</v>
      </c>
      <c r="B42" s="1">
        <v>541</v>
      </c>
      <c r="C42" s="1">
        <v>683</v>
      </c>
      <c r="D42" s="2">
        <f t="shared" si="3"/>
        <v>34.92849839314596</v>
      </c>
      <c r="E42" s="23">
        <f>SUM(D$4:D42)*1000/195</f>
        <v>5109.2209055849635</v>
      </c>
      <c r="F42" s="5">
        <f t="shared" si="0"/>
        <v>0</v>
      </c>
      <c r="G42" s="16">
        <f t="shared" si="1"/>
        <v>0</v>
      </c>
      <c r="H42" s="4"/>
    </row>
    <row r="43" spans="1:8" ht="12.75">
      <c r="A43" s="3">
        <v>400</v>
      </c>
      <c r="B43" s="1">
        <v>549</v>
      </c>
      <c r="C43" s="1">
        <v>657</v>
      </c>
      <c r="D43" s="2">
        <f t="shared" si="3"/>
        <v>27.202941017470888</v>
      </c>
      <c r="E43" s="23">
        <f>SUM(D$4:D43)*1000/195</f>
        <v>5248.723167213019</v>
      </c>
      <c r="F43" s="5">
        <f t="shared" si="0"/>
        <v>0</v>
      </c>
      <c r="G43" s="16">
        <f t="shared" si="1"/>
        <v>0</v>
      </c>
      <c r="H43" s="4"/>
    </row>
    <row r="44" spans="1:8" ht="12.75">
      <c r="A44" s="3">
        <v>400</v>
      </c>
      <c r="B44" s="1">
        <v>577</v>
      </c>
      <c r="C44" s="1">
        <v>624</v>
      </c>
      <c r="D44" s="2">
        <f t="shared" si="3"/>
        <v>43.278170016764804</v>
      </c>
      <c r="E44" s="23">
        <f>SUM(D$4:D44)*1000/195</f>
        <v>5470.662500632327</v>
      </c>
      <c r="F44" s="5">
        <f t="shared" si="0"/>
        <v>20</v>
      </c>
      <c r="G44" s="16">
        <f t="shared" si="1"/>
        <v>0</v>
      </c>
      <c r="H44" s="4" t="s">
        <v>10</v>
      </c>
    </row>
    <row r="45" spans="1:8" ht="12.75">
      <c r="A45" s="3">
        <v>380</v>
      </c>
      <c r="B45" s="1">
        <v>589</v>
      </c>
      <c r="C45" s="1">
        <v>614</v>
      </c>
      <c r="D45" s="2">
        <f t="shared" si="3"/>
        <v>15.620499351813308</v>
      </c>
      <c r="E45" s="23">
        <f>SUM(D$4:D45)*1000/195</f>
        <v>5550.767625513421</v>
      </c>
      <c r="F45" s="5">
        <f t="shared" si="0"/>
        <v>20</v>
      </c>
      <c r="G45" s="16">
        <f t="shared" si="1"/>
        <v>0</v>
      </c>
      <c r="H45" s="4"/>
    </row>
    <row r="46" spans="1:8" ht="12.75">
      <c r="A46" s="3">
        <v>360</v>
      </c>
      <c r="B46" s="1">
        <v>600</v>
      </c>
      <c r="C46" s="1">
        <v>604</v>
      </c>
      <c r="D46" s="2">
        <f t="shared" si="3"/>
        <v>14.866068747318506</v>
      </c>
      <c r="E46" s="23">
        <f>SUM(D$4:D46)*1000/195</f>
        <v>5627.0038754996685</v>
      </c>
      <c r="F46" s="5">
        <f t="shared" si="0"/>
        <v>0</v>
      </c>
      <c r="G46" s="16">
        <f t="shared" si="1"/>
        <v>0</v>
      </c>
      <c r="H46" s="4"/>
    </row>
    <row r="47" spans="1:8" ht="12.75">
      <c r="A47" s="3">
        <v>360</v>
      </c>
      <c r="B47" s="1">
        <v>611</v>
      </c>
      <c r="C47" s="1">
        <v>579</v>
      </c>
      <c r="D47" s="2">
        <f t="shared" si="3"/>
        <v>27.313000567495326</v>
      </c>
      <c r="E47" s="23">
        <f>SUM(D$4:D47)*1000/195</f>
        <v>5767.070545076567</v>
      </c>
      <c r="F47" s="5">
        <f t="shared" si="0"/>
        <v>0</v>
      </c>
      <c r="G47" s="16">
        <f t="shared" si="1"/>
        <v>0</v>
      </c>
      <c r="H47" s="4"/>
    </row>
    <row r="48" spans="1:8" ht="12.75">
      <c r="A48" s="3">
        <v>360</v>
      </c>
      <c r="B48" s="1">
        <v>616</v>
      </c>
      <c r="C48" s="1">
        <v>554</v>
      </c>
      <c r="D48" s="2">
        <f t="shared" si="3"/>
        <v>25.495097567963924</v>
      </c>
      <c r="E48" s="23">
        <f>SUM(D$4:D48)*1000/195</f>
        <v>5897.814635168691</v>
      </c>
      <c r="F48" s="5">
        <f t="shared" si="0"/>
        <v>10</v>
      </c>
      <c r="G48" s="16">
        <f t="shared" si="1"/>
        <v>0</v>
      </c>
      <c r="H48" s="4"/>
    </row>
    <row r="49" spans="1:8" ht="12.75">
      <c r="A49" s="3">
        <v>350</v>
      </c>
      <c r="B49" s="1">
        <v>632</v>
      </c>
      <c r="C49" s="1">
        <v>522</v>
      </c>
      <c r="D49" s="2">
        <f t="shared" si="3"/>
        <v>35.77708763999664</v>
      </c>
      <c r="E49" s="23">
        <f>SUM(D$4:D49)*1000/195</f>
        <v>6081.286879476365</v>
      </c>
      <c r="F49" s="5">
        <f t="shared" si="0"/>
        <v>10</v>
      </c>
      <c r="G49" s="16">
        <f t="shared" si="1"/>
        <v>0</v>
      </c>
      <c r="H49" s="4"/>
    </row>
    <row r="50" spans="1:8" ht="12.75">
      <c r="A50" s="3">
        <v>340</v>
      </c>
      <c r="B50" s="1">
        <v>659</v>
      </c>
      <c r="C50" s="1">
        <v>512</v>
      </c>
      <c r="D50" s="2">
        <f t="shared" si="3"/>
        <v>28.792360097775937</v>
      </c>
      <c r="E50" s="23">
        <f>SUM(D$4:D50)*1000/195</f>
        <v>6228.940008182907</v>
      </c>
      <c r="F50" s="5">
        <f t="shared" si="0"/>
        <v>0</v>
      </c>
      <c r="G50" s="16">
        <f t="shared" si="1"/>
        <v>0</v>
      </c>
      <c r="H50" s="4"/>
    </row>
    <row r="51" spans="1:8" ht="12.75">
      <c r="A51" s="3">
        <v>340</v>
      </c>
      <c r="B51" s="1">
        <v>662</v>
      </c>
      <c r="C51" s="1">
        <v>503</v>
      </c>
      <c r="D51" s="2">
        <f t="shared" si="3"/>
        <v>9.486832980505138</v>
      </c>
      <c r="E51" s="23">
        <f>SUM(D$4:D51)*1000/195</f>
        <v>6277.59043372396</v>
      </c>
      <c r="F51" s="5">
        <f t="shared" si="0"/>
        <v>0</v>
      </c>
      <c r="G51" s="16">
        <f t="shared" si="1"/>
        <v>0</v>
      </c>
      <c r="H51" s="4"/>
    </row>
    <row r="52" spans="1:8" ht="12.75">
      <c r="A52" s="3">
        <v>340</v>
      </c>
      <c r="B52" s="1">
        <v>685</v>
      </c>
      <c r="C52" s="1">
        <v>497</v>
      </c>
      <c r="D52" s="2">
        <f t="shared" si="3"/>
        <v>23.769728648009426</v>
      </c>
      <c r="E52" s="23">
        <f>SUM(D$4:D52)*1000/195</f>
        <v>6399.486478072726</v>
      </c>
      <c r="F52" s="5">
        <f t="shared" si="0"/>
        <v>0</v>
      </c>
      <c r="G52" s="16">
        <f t="shared" si="1"/>
        <v>0</v>
      </c>
      <c r="H52" s="4"/>
    </row>
    <row r="53" spans="1:8" ht="12.75">
      <c r="A53" s="3">
        <v>340</v>
      </c>
      <c r="B53" s="1">
        <v>687</v>
      </c>
      <c r="C53" s="1">
        <v>471</v>
      </c>
      <c r="D53" s="2">
        <f t="shared" si="3"/>
        <v>26.076809620810597</v>
      </c>
      <c r="E53" s="23">
        <f>SUM(D$4:D53)*1000/195</f>
        <v>6533.213706897396</v>
      </c>
      <c r="F53" s="5">
        <f t="shared" si="0"/>
        <v>10</v>
      </c>
      <c r="G53" s="16">
        <f t="shared" si="1"/>
        <v>0</v>
      </c>
      <c r="H53" s="4"/>
    </row>
    <row r="54" spans="1:8" ht="12.75">
      <c r="A54" s="3">
        <v>330</v>
      </c>
      <c r="B54" s="1">
        <v>703</v>
      </c>
      <c r="C54" s="1">
        <v>457</v>
      </c>
      <c r="D54" s="2">
        <f aca="true" t="shared" si="4" ref="D54:D97">SQRT((B54-B53)*(B54-B53)+(C54-C53)*(C54-C53))</f>
        <v>21.2602916254693</v>
      </c>
      <c r="E54" s="23">
        <f>SUM(D$4:D54)*1000/195</f>
        <v>6642.240843438264</v>
      </c>
      <c r="F54" s="5">
        <f t="shared" si="0"/>
        <v>10</v>
      </c>
      <c r="G54" s="16">
        <f t="shared" si="1"/>
        <v>0</v>
      </c>
      <c r="H54" s="4"/>
    </row>
    <row r="55" spans="1:8" ht="12.75">
      <c r="A55" s="3">
        <v>320</v>
      </c>
      <c r="B55" s="1">
        <v>708</v>
      </c>
      <c r="C55" s="1">
        <v>440</v>
      </c>
      <c r="D55" s="2">
        <f t="shared" si="4"/>
        <v>17.72004514666935</v>
      </c>
      <c r="E55" s="23">
        <f>SUM(D$4:D55)*1000/195</f>
        <v>6733.112869831441</v>
      </c>
      <c r="F55" s="5">
        <f t="shared" si="0"/>
        <v>10</v>
      </c>
      <c r="G55" s="16">
        <f t="shared" si="1"/>
        <v>0</v>
      </c>
      <c r="H55" s="4"/>
    </row>
    <row r="56" spans="1:8" ht="12.75">
      <c r="A56" s="3">
        <v>310</v>
      </c>
      <c r="B56" s="1">
        <v>717</v>
      </c>
      <c r="C56" s="1">
        <v>427</v>
      </c>
      <c r="D56" s="2">
        <f t="shared" si="4"/>
        <v>15.811388300841896</v>
      </c>
      <c r="E56" s="23">
        <f>SUM(D$4:D56)*1000/195</f>
        <v>6814.196912399861</v>
      </c>
      <c r="F56" s="5">
        <f t="shared" si="0"/>
        <v>0</v>
      </c>
      <c r="G56" s="16">
        <f t="shared" si="1"/>
        <v>0</v>
      </c>
      <c r="H56" s="4"/>
    </row>
    <row r="57" spans="1:8" ht="12.75">
      <c r="A57" s="3">
        <v>310</v>
      </c>
      <c r="B57" s="1">
        <v>712</v>
      </c>
      <c r="C57" s="1">
        <v>418</v>
      </c>
      <c r="D57" s="2">
        <f t="shared" si="4"/>
        <v>10.295630140987</v>
      </c>
      <c r="E57" s="23">
        <f>SUM(D$4:D57)*1000/195</f>
        <v>6866.995015686974</v>
      </c>
      <c r="F57" s="5">
        <f t="shared" si="0"/>
        <v>0</v>
      </c>
      <c r="G57" s="16">
        <f t="shared" si="1"/>
        <v>0</v>
      </c>
      <c r="H57" s="4"/>
    </row>
    <row r="58" spans="1:8" ht="12.75">
      <c r="A58" s="3">
        <v>310</v>
      </c>
      <c r="B58" s="1">
        <v>722</v>
      </c>
      <c r="C58" s="1">
        <v>412</v>
      </c>
      <c r="D58" s="2">
        <f t="shared" si="4"/>
        <v>11.661903789690601</v>
      </c>
      <c r="E58" s="23">
        <f>SUM(D$4:D58)*1000/195</f>
        <v>6926.799650505899</v>
      </c>
      <c r="F58" s="5">
        <f t="shared" si="0"/>
        <v>10</v>
      </c>
      <c r="G58" s="16">
        <f t="shared" si="1"/>
        <v>0</v>
      </c>
      <c r="H58" s="4"/>
    </row>
    <row r="59" spans="1:9" ht="12.75">
      <c r="A59" s="3">
        <v>300</v>
      </c>
      <c r="B59" s="1">
        <v>714</v>
      </c>
      <c r="C59" s="1">
        <v>394</v>
      </c>
      <c r="D59" s="2">
        <f t="shared" si="4"/>
        <v>19.697715603592208</v>
      </c>
      <c r="E59" s="23">
        <f>SUM(D$4:D59)*1000/195</f>
        <v>7027.813576678168</v>
      </c>
      <c r="F59" s="5">
        <f t="shared" si="0"/>
        <v>10</v>
      </c>
      <c r="G59" s="16">
        <f t="shared" si="1"/>
        <v>0</v>
      </c>
      <c r="H59" s="4" t="s">
        <v>11</v>
      </c>
      <c r="I59">
        <f>SUM(G4:G59)</f>
        <v>50</v>
      </c>
    </row>
    <row r="60" spans="1:8" ht="12.75">
      <c r="A60" s="3">
        <v>290</v>
      </c>
      <c r="B60" s="1">
        <v>722</v>
      </c>
      <c r="C60" s="1">
        <v>372</v>
      </c>
      <c r="D60" s="2">
        <f t="shared" si="4"/>
        <v>23.40939982143925</v>
      </c>
      <c r="E60" s="23">
        <f>SUM(D$4:D60)*1000/195</f>
        <v>7147.8617808906765</v>
      </c>
      <c r="F60" s="5">
        <f t="shared" si="0"/>
        <v>10</v>
      </c>
      <c r="G60" s="16">
        <f t="shared" si="1"/>
        <v>0</v>
      </c>
      <c r="H60" s="4"/>
    </row>
    <row r="61" spans="1:8" ht="12.75">
      <c r="A61" s="3">
        <v>280</v>
      </c>
      <c r="B61" s="1">
        <v>715</v>
      </c>
      <c r="C61" s="1">
        <v>353</v>
      </c>
      <c r="D61" s="2">
        <f t="shared" si="4"/>
        <v>20.248456731316587</v>
      </c>
      <c r="E61" s="23">
        <f>SUM(D$4:D61)*1000/195</f>
        <v>7251.700020538455</v>
      </c>
      <c r="F61" s="5">
        <f t="shared" si="0"/>
        <v>10</v>
      </c>
      <c r="G61" s="16">
        <f t="shared" si="1"/>
        <v>0</v>
      </c>
      <c r="H61" s="4"/>
    </row>
    <row r="62" spans="1:8" ht="12.75">
      <c r="A62" s="3">
        <v>270</v>
      </c>
      <c r="B62" s="1">
        <v>710</v>
      </c>
      <c r="C62" s="1">
        <v>321</v>
      </c>
      <c r="D62" s="2">
        <f t="shared" si="4"/>
        <v>32.38826948140329</v>
      </c>
      <c r="E62" s="23">
        <f>SUM(D$4:D62)*1000/195</f>
        <v>7417.793710186676</v>
      </c>
      <c r="F62" s="5">
        <f t="shared" si="0"/>
        <v>10</v>
      </c>
      <c r="G62" s="16">
        <f t="shared" si="1"/>
        <v>0</v>
      </c>
      <c r="H62" s="4"/>
    </row>
    <row r="63" spans="1:8" ht="12.75">
      <c r="A63" s="3">
        <v>260</v>
      </c>
      <c r="B63" s="1">
        <v>707</v>
      </c>
      <c r="C63" s="1">
        <v>295</v>
      </c>
      <c r="D63" s="2">
        <f t="shared" si="4"/>
        <v>26.1725046566048</v>
      </c>
      <c r="E63" s="23">
        <f>SUM(D$4:D63)*1000/195</f>
        <v>7552.01168278465</v>
      </c>
      <c r="F63" s="5">
        <f t="shared" si="0"/>
        <v>20</v>
      </c>
      <c r="G63" s="16">
        <f t="shared" si="1"/>
        <v>0</v>
      </c>
      <c r="H63" s="4"/>
    </row>
    <row r="64" spans="1:8" ht="12.75">
      <c r="A64" s="3">
        <v>240</v>
      </c>
      <c r="B64" s="1">
        <v>710</v>
      </c>
      <c r="C64" s="1">
        <v>254</v>
      </c>
      <c r="D64" s="2">
        <f t="shared" si="4"/>
        <v>41.10960958218893</v>
      </c>
      <c r="E64" s="23">
        <f>SUM(D$4:D64)*1000/195</f>
        <v>7762.8301934625415</v>
      </c>
      <c r="F64" s="5">
        <f t="shared" si="0"/>
        <v>0</v>
      </c>
      <c r="G64" s="16">
        <f t="shared" si="1"/>
        <v>0</v>
      </c>
      <c r="H64" s="4"/>
    </row>
    <row r="65" spans="1:8" ht="12.75">
      <c r="A65" s="3">
        <v>240</v>
      </c>
      <c r="B65" s="1">
        <v>712</v>
      </c>
      <c r="C65" s="1">
        <v>239</v>
      </c>
      <c r="D65" s="2">
        <f t="shared" si="4"/>
        <v>15.132745950421556</v>
      </c>
      <c r="E65" s="23">
        <f>SUM(D$4:D65)*1000/195</f>
        <v>7840.43401884932</v>
      </c>
      <c r="F65" s="5">
        <f t="shared" si="0"/>
        <v>0</v>
      </c>
      <c r="G65" s="16">
        <f t="shared" si="1"/>
        <v>0</v>
      </c>
      <c r="H65" s="4"/>
    </row>
    <row r="66" spans="1:8" ht="12.75">
      <c r="A66" s="3">
        <v>240</v>
      </c>
      <c r="B66" s="1">
        <v>708</v>
      </c>
      <c r="C66" s="1">
        <v>231</v>
      </c>
      <c r="D66" s="2">
        <f t="shared" si="4"/>
        <v>8.94427190999916</v>
      </c>
      <c r="E66" s="23">
        <f>SUM(D$4:D66)*1000/195</f>
        <v>7886.302079926238</v>
      </c>
      <c r="F66" s="5">
        <f t="shared" si="0"/>
        <v>0</v>
      </c>
      <c r="G66" s="16">
        <f t="shared" si="1"/>
        <v>0</v>
      </c>
      <c r="H66" s="4"/>
    </row>
    <row r="67" spans="1:8" ht="12.75">
      <c r="A67" s="3">
        <v>240</v>
      </c>
      <c r="B67" s="1">
        <v>689</v>
      </c>
      <c r="C67" s="1">
        <v>205</v>
      </c>
      <c r="D67" s="2">
        <f t="shared" si="4"/>
        <v>32.202484376209235</v>
      </c>
      <c r="E67" s="23">
        <f>SUM(D$4:D67)*1000/195</f>
        <v>8051.44302544526</v>
      </c>
      <c r="F67" s="5">
        <f t="shared" si="0"/>
        <v>10</v>
      </c>
      <c r="G67" s="16">
        <f t="shared" si="1"/>
        <v>0</v>
      </c>
      <c r="H67" s="4"/>
    </row>
    <row r="68" spans="1:8" ht="12.75">
      <c r="A68" s="3">
        <v>230</v>
      </c>
      <c r="B68" s="1">
        <v>665</v>
      </c>
      <c r="C68" s="1">
        <v>162</v>
      </c>
      <c r="D68" s="2">
        <f t="shared" si="4"/>
        <v>49.24428900898052</v>
      </c>
      <c r="E68" s="23">
        <f>SUM(D$4:D68)*1000/195</f>
        <v>8303.97784087593</v>
      </c>
      <c r="F68" s="5">
        <f t="shared" si="0"/>
        <v>10</v>
      </c>
      <c r="G68" s="16">
        <f t="shared" si="1"/>
        <v>0</v>
      </c>
      <c r="H68" s="4"/>
    </row>
    <row r="69" spans="1:8" ht="12.75">
      <c r="A69" s="3">
        <v>220</v>
      </c>
      <c r="B69" s="1">
        <v>643</v>
      </c>
      <c r="C69" s="1">
        <v>129</v>
      </c>
      <c r="D69" s="2">
        <f t="shared" si="4"/>
        <v>39.66106403010388</v>
      </c>
      <c r="E69" s="23">
        <f>SUM(D$4:D69)*1000/195</f>
        <v>8507.36791282518</v>
      </c>
      <c r="F69" s="5">
        <f aca="true" t="shared" si="5" ref="F69:F96">IF(A69-A70&gt;0,A69-A70,0)</f>
        <v>10</v>
      </c>
      <c r="G69" s="16">
        <f aca="true" t="shared" si="6" ref="G69:G96">IF(A70-A69&gt;0,A70-A69,0)</f>
        <v>0</v>
      </c>
      <c r="H69" s="4"/>
    </row>
    <row r="70" spans="1:8" ht="12.75">
      <c r="A70" s="3">
        <v>210</v>
      </c>
      <c r="B70" s="1">
        <v>592</v>
      </c>
      <c r="C70" s="1">
        <v>38</v>
      </c>
      <c r="D70" s="2">
        <f t="shared" si="4"/>
        <v>104.31682510506155</v>
      </c>
      <c r="E70" s="23">
        <f>SUM(D$4:D70)*1000/195</f>
        <v>9042.325990287034</v>
      </c>
      <c r="F70" s="5">
        <f t="shared" si="5"/>
        <v>0</v>
      </c>
      <c r="G70" s="16">
        <f t="shared" si="6"/>
        <v>0</v>
      </c>
      <c r="H70" s="4"/>
    </row>
    <row r="71" spans="1:8" ht="12.75">
      <c r="A71" s="3">
        <v>210</v>
      </c>
      <c r="B71" s="1">
        <v>603</v>
      </c>
      <c r="C71" s="1">
        <v>1388</v>
      </c>
      <c r="D71" s="2">
        <v>0</v>
      </c>
      <c r="E71" s="23">
        <f>SUM(D$4:D71)*1000/195</f>
        <v>9042.325990287034</v>
      </c>
      <c r="F71" s="5">
        <f t="shared" si="5"/>
        <v>0</v>
      </c>
      <c r="G71" s="16">
        <f t="shared" si="6"/>
        <v>0</v>
      </c>
      <c r="H71" s="4"/>
    </row>
    <row r="72" spans="1:8" ht="12.75">
      <c r="A72" s="3">
        <v>210</v>
      </c>
      <c r="B72" s="1">
        <v>623</v>
      </c>
      <c r="C72" s="1">
        <v>1352</v>
      </c>
      <c r="D72" s="2">
        <f t="shared" si="4"/>
        <v>41.182520563948</v>
      </c>
      <c r="E72" s="23">
        <f>SUM(D$4:D72)*1000/195</f>
        <v>9253.518403435486</v>
      </c>
      <c r="F72" s="5">
        <f t="shared" si="5"/>
        <v>0</v>
      </c>
      <c r="G72" s="16">
        <f t="shared" si="6"/>
        <v>0</v>
      </c>
      <c r="H72" s="4"/>
    </row>
    <row r="73" spans="1:8" ht="12.75">
      <c r="A73" s="3">
        <v>210</v>
      </c>
      <c r="B73" s="1">
        <v>625</v>
      </c>
      <c r="C73" s="1">
        <v>1328</v>
      </c>
      <c r="D73" s="2">
        <f t="shared" si="4"/>
        <v>24.08318915758459</v>
      </c>
      <c r="E73" s="23">
        <f>SUM(D$4:D73)*1000/195</f>
        <v>9377.021937576945</v>
      </c>
      <c r="F73" s="5">
        <f t="shared" si="5"/>
        <v>0</v>
      </c>
      <c r="G73" s="16">
        <f t="shared" si="6"/>
        <v>0</v>
      </c>
      <c r="H73" s="4" t="s">
        <v>12</v>
      </c>
    </row>
    <row r="74" spans="1:8" ht="12.75">
      <c r="A74" s="3">
        <v>210</v>
      </c>
      <c r="B74" s="1">
        <v>617</v>
      </c>
      <c r="C74" s="1">
        <v>1304</v>
      </c>
      <c r="D74" s="2">
        <f t="shared" si="4"/>
        <v>25.298221281347036</v>
      </c>
      <c r="E74" s="23">
        <f>SUM(D$4:D74)*1000/195</f>
        <v>9506.756405686416</v>
      </c>
      <c r="F74" s="5">
        <f t="shared" si="5"/>
        <v>0</v>
      </c>
      <c r="G74" s="16">
        <f t="shared" si="6"/>
        <v>0</v>
      </c>
      <c r="H74" s="4"/>
    </row>
    <row r="75" spans="1:8" ht="12.75">
      <c r="A75" s="3">
        <v>210</v>
      </c>
      <c r="B75" s="1">
        <v>619</v>
      </c>
      <c r="C75" s="1">
        <v>1278</v>
      </c>
      <c r="D75" s="2">
        <f t="shared" si="4"/>
        <v>26.076809620810597</v>
      </c>
      <c r="E75" s="23">
        <f>SUM(D$4:D75)*1000/195</f>
        <v>9640.483634511087</v>
      </c>
      <c r="F75" s="5">
        <f t="shared" si="5"/>
        <v>0</v>
      </c>
      <c r="G75" s="16">
        <f t="shared" si="6"/>
        <v>0</v>
      </c>
      <c r="H75" s="4"/>
    </row>
    <row r="76" spans="1:8" ht="12.75">
      <c r="A76" s="3">
        <v>210</v>
      </c>
      <c r="B76" s="1">
        <v>622</v>
      </c>
      <c r="C76" s="1">
        <v>1254</v>
      </c>
      <c r="D76" s="2">
        <f t="shared" si="4"/>
        <v>24.186773244895647</v>
      </c>
      <c r="E76" s="23">
        <f>SUM(D$4:D76)*1000/195</f>
        <v>9764.518369100295</v>
      </c>
      <c r="F76" s="5">
        <f t="shared" si="5"/>
        <v>0</v>
      </c>
      <c r="G76" s="16">
        <f t="shared" si="6"/>
        <v>0</v>
      </c>
      <c r="H76" s="4"/>
    </row>
    <row r="77" spans="1:8" ht="12.75">
      <c r="A77" s="3">
        <v>210</v>
      </c>
      <c r="B77" s="1">
        <v>615</v>
      </c>
      <c r="C77" s="1">
        <v>1236</v>
      </c>
      <c r="D77" s="2">
        <f t="shared" si="4"/>
        <v>19.313207915827967</v>
      </c>
      <c r="E77" s="23">
        <f>SUM(D$4:D77)*1000/195</f>
        <v>9863.560460976336</v>
      </c>
      <c r="F77" s="5">
        <f t="shared" si="5"/>
        <v>0</v>
      </c>
      <c r="G77" s="16">
        <f t="shared" si="6"/>
        <v>0</v>
      </c>
      <c r="H77" s="4"/>
    </row>
    <row r="78" spans="1:8" ht="12.75">
      <c r="A78" s="3">
        <v>210</v>
      </c>
      <c r="B78" s="1">
        <v>592</v>
      </c>
      <c r="C78" s="1">
        <v>1227</v>
      </c>
      <c r="D78" s="2">
        <f t="shared" si="4"/>
        <v>24.698178070456937</v>
      </c>
      <c r="E78" s="23">
        <f>SUM(D$4:D78)*1000/195</f>
        <v>9990.217784414575</v>
      </c>
      <c r="F78" s="5">
        <f t="shared" si="5"/>
        <v>0</v>
      </c>
      <c r="G78" s="16">
        <f t="shared" si="6"/>
        <v>0</v>
      </c>
      <c r="H78" s="4"/>
    </row>
    <row r="79" spans="1:8" ht="12.75">
      <c r="A79" s="3">
        <v>210</v>
      </c>
      <c r="B79" s="1">
        <v>583</v>
      </c>
      <c r="C79" s="1">
        <v>1206</v>
      </c>
      <c r="D79" s="2">
        <f t="shared" si="4"/>
        <v>22.847319317591726</v>
      </c>
      <c r="E79" s="23">
        <f>SUM(D$4:D79)*1000/195</f>
        <v>10107.383524504789</v>
      </c>
      <c r="F79" s="5">
        <f t="shared" si="5"/>
        <v>0</v>
      </c>
      <c r="G79" s="16">
        <f t="shared" si="6"/>
        <v>0</v>
      </c>
      <c r="H79" s="4"/>
    </row>
    <row r="80" spans="1:8" ht="12.75">
      <c r="A80" s="3">
        <v>210</v>
      </c>
      <c r="B80" s="1">
        <v>582</v>
      </c>
      <c r="C80" s="1">
        <v>1168</v>
      </c>
      <c r="D80" s="2">
        <f t="shared" si="4"/>
        <v>38.01315561749642</v>
      </c>
      <c r="E80" s="23">
        <f>SUM(D$4:D80)*1000/195</f>
        <v>10302.322784081694</v>
      </c>
      <c r="F80" s="5">
        <f t="shared" si="5"/>
        <v>0</v>
      </c>
      <c r="G80" s="16">
        <f t="shared" si="6"/>
        <v>0</v>
      </c>
      <c r="H80" s="4"/>
    </row>
    <row r="81" spans="1:8" ht="12.75">
      <c r="A81" s="3">
        <v>210</v>
      </c>
      <c r="B81" s="1">
        <v>549</v>
      </c>
      <c r="C81" s="1">
        <v>1095</v>
      </c>
      <c r="D81" s="2">
        <f t="shared" si="4"/>
        <v>80.11242100947892</v>
      </c>
      <c r="E81" s="23">
        <f>SUM(D$4:D81)*1000/195</f>
        <v>10713.155712335432</v>
      </c>
      <c r="F81" s="5">
        <f t="shared" si="5"/>
        <v>0</v>
      </c>
      <c r="G81" s="16">
        <f t="shared" si="6"/>
        <v>0</v>
      </c>
      <c r="H81" s="4"/>
    </row>
    <row r="82" spans="1:8" ht="12.75">
      <c r="A82" s="3">
        <v>210</v>
      </c>
      <c r="B82" s="1">
        <v>523</v>
      </c>
      <c r="C82" s="1">
        <v>1032</v>
      </c>
      <c r="D82" s="2">
        <f t="shared" si="4"/>
        <v>68.15423684555495</v>
      </c>
      <c r="E82" s="23">
        <f>SUM(D$4:D82)*1000/195</f>
        <v>11062.664619235713</v>
      </c>
      <c r="F82" s="5">
        <f t="shared" si="5"/>
        <v>0</v>
      </c>
      <c r="G82" s="16">
        <f t="shared" si="6"/>
        <v>0</v>
      </c>
      <c r="H82" s="4"/>
    </row>
    <row r="83" spans="1:8" ht="12.75">
      <c r="A83" s="3">
        <v>210</v>
      </c>
      <c r="B83" s="1">
        <v>511</v>
      </c>
      <c r="C83" s="1">
        <v>1000</v>
      </c>
      <c r="D83" s="2">
        <f t="shared" si="4"/>
        <v>34.17601498127012</v>
      </c>
      <c r="E83" s="23">
        <f>SUM(D$4:D83)*1000/195</f>
        <v>11237.926234524279</v>
      </c>
      <c r="F83" s="5">
        <f t="shared" si="5"/>
        <v>5</v>
      </c>
      <c r="G83" s="16">
        <f t="shared" si="6"/>
        <v>0</v>
      </c>
      <c r="H83" s="4" t="s">
        <v>13</v>
      </c>
    </row>
    <row r="84" spans="1:8" ht="12.75">
      <c r="A84" s="3">
        <v>205</v>
      </c>
      <c r="B84" s="1">
        <v>478</v>
      </c>
      <c r="C84" s="1">
        <v>959</v>
      </c>
      <c r="D84" s="2">
        <f t="shared" si="4"/>
        <v>52.630789467763066</v>
      </c>
      <c r="E84" s="23">
        <f>SUM(D$4:D84)*1000/195</f>
        <v>11507.827718974346</v>
      </c>
      <c r="F84" s="5">
        <f t="shared" si="5"/>
        <v>0</v>
      </c>
      <c r="G84" s="16">
        <f t="shared" si="6"/>
        <v>0</v>
      </c>
      <c r="H84" s="4"/>
    </row>
    <row r="85" spans="1:8" ht="12.75">
      <c r="A85" s="3">
        <v>205</v>
      </c>
      <c r="B85" s="1">
        <v>456</v>
      </c>
      <c r="C85" s="1">
        <v>928</v>
      </c>
      <c r="D85" s="2">
        <f t="shared" si="4"/>
        <v>38.01315561749642</v>
      </c>
      <c r="E85" s="23">
        <f>SUM(D$4:D85)*1000/195</f>
        <v>11702.766978551252</v>
      </c>
      <c r="F85" s="5">
        <f t="shared" si="5"/>
        <v>5</v>
      </c>
      <c r="G85" s="16">
        <f t="shared" si="6"/>
        <v>0</v>
      </c>
      <c r="H85" s="4"/>
    </row>
    <row r="86" spans="1:8" ht="12.75">
      <c r="A86" s="3">
        <v>200</v>
      </c>
      <c r="B86" s="1">
        <v>434</v>
      </c>
      <c r="C86" s="1">
        <v>878</v>
      </c>
      <c r="D86" s="2">
        <f t="shared" si="4"/>
        <v>54.62600113499065</v>
      </c>
      <c r="E86" s="23">
        <f>SUM(D$4:D86)*1000/195</f>
        <v>11982.900317705047</v>
      </c>
      <c r="F86" s="5">
        <f t="shared" si="5"/>
        <v>0</v>
      </c>
      <c r="G86" s="16">
        <f t="shared" si="6"/>
        <v>0</v>
      </c>
      <c r="H86" s="4"/>
    </row>
    <row r="87" spans="1:8" ht="12.75">
      <c r="A87" s="3">
        <v>200</v>
      </c>
      <c r="B87" s="1">
        <v>400</v>
      </c>
      <c r="C87" s="1">
        <v>815</v>
      </c>
      <c r="D87" s="2">
        <f t="shared" si="4"/>
        <v>71.58910531638176</v>
      </c>
      <c r="E87" s="23">
        <f>SUM(D$4:D87)*1000/195</f>
        <v>12350.023934712135</v>
      </c>
      <c r="F87" s="5">
        <f t="shared" si="5"/>
        <v>0</v>
      </c>
      <c r="G87" s="16">
        <f t="shared" si="6"/>
        <v>0</v>
      </c>
      <c r="H87" s="4"/>
    </row>
    <row r="88" spans="1:8" ht="12.75">
      <c r="A88" s="3">
        <v>200</v>
      </c>
      <c r="B88" s="1">
        <v>364</v>
      </c>
      <c r="C88" s="1">
        <v>730</v>
      </c>
      <c r="D88" s="2">
        <f t="shared" si="4"/>
        <v>92.30926280715278</v>
      </c>
      <c r="E88" s="23">
        <f>SUM(D$4:D88)*1000/195</f>
        <v>12823.404769620609</v>
      </c>
      <c r="F88" s="5">
        <f t="shared" si="5"/>
        <v>0</v>
      </c>
      <c r="G88" s="16">
        <f t="shared" si="6"/>
        <v>0</v>
      </c>
      <c r="H88" s="4"/>
    </row>
    <row r="89" spans="1:8" ht="12.75">
      <c r="A89" s="3">
        <v>200</v>
      </c>
      <c r="B89" s="1">
        <v>348</v>
      </c>
      <c r="C89" s="1">
        <v>727</v>
      </c>
      <c r="D89" s="2">
        <f t="shared" si="4"/>
        <v>16.278820596099706</v>
      </c>
      <c r="E89" s="23">
        <f>SUM(D$4:D89)*1000/195</f>
        <v>12906.88590088266</v>
      </c>
      <c r="F89" s="5">
        <f t="shared" si="5"/>
        <v>0</v>
      </c>
      <c r="G89" s="16">
        <f t="shared" si="6"/>
        <v>5</v>
      </c>
      <c r="H89" s="4"/>
    </row>
    <row r="90" spans="1:8" ht="12.75">
      <c r="A90" s="3">
        <v>205</v>
      </c>
      <c r="B90" s="1">
        <v>328</v>
      </c>
      <c r="C90" s="1">
        <v>688</v>
      </c>
      <c r="D90" s="2">
        <f t="shared" si="4"/>
        <v>43.829214001622255</v>
      </c>
      <c r="E90" s="23">
        <f>SUM(D$4:D90)*1000/195</f>
        <v>13131.65110089098</v>
      </c>
      <c r="F90" s="5">
        <f t="shared" si="5"/>
        <v>0</v>
      </c>
      <c r="G90" s="16">
        <f t="shared" si="6"/>
        <v>5</v>
      </c>
      <c r="H90" s="4"/>
    </row>
    <row r="91" spans="1:8" ht="12.75">
      <c r="A91" s="3">
        <v>210</v>
      </c>
      <c r="B91" s="1">
        <v>312</v>
      </c>
      <c r="C91" s="1">
        <v>647</v>
      </c>
      <c r="D91" s="2">
        <f t="shared" si="4"/>
        <v>44.01136216933077</v>
      </c>
      <c r="E91" s="23">
        <f>SUM(D$4:D91)*1000/195</f>
        <v>13357.350394067034</v>
      </c>
      <c r="F91" s="5">
        <f t="shared" si="5"/>
        <v>0</v>
      </c>
      <c r="G91" s="16">
        <f t="shared" si="6"/>
        <v>5</v>
      </c>
      <c r="H91" s="4"/>
    </row>
    <row r="92" spans="1:8" ht="12.75">
      <c r="A92" s="3">
        <v>215</v>
      </c>
      <c r="B92" s="1">
        <v>297</v>
      </c>
      <c r="C92" s="1">
        <v>630</v>
      </c>
      <c r="D92" s="2">
        <f t="shared" si="4"/>
        <v>22.67156809750927</v>
      </c>
      <c r="E92" s="23">
        <f>SUM(D$4:D92)*1000/195</f>
        <v>13473.614845849133</v>
      </c>
      <c r="F92" s="5">
        <f t="shared" si="5"/>
        <v>0</v>
      </c>
      <c r="G92" s="16">
        <f t="shared" si="6"/>
        <v>0</v>
      </c>
      <c r="H92" s="4"/>
    </row>
    <row r="93" spans="1:8" ht="12.75">
      <c r="A93" s="3">
        <v>215</v>
      </c>
      <c r="B93" s="1">
        <v>270</v>
      </c>
      <c r="C93" s="1">
        <v>623</v>
      </c>
      <c r="D93" s="2">
        <f t="shared" si="4"/>
        <v>27.892651361962706</v>
      </c>
      <c r="E93" s="23">
        <f>SUM(D$4:D93)*1000/195</f>
        <v>13616.654083602789</v>
      </c>
      <c r="F93" s="5">
        <f t="shared" si="5"/>
        <v>0</v>
      </c>
      <c r="G93" s="16">
        <f t="shared" si="6"/>
        <v>0</v>
      </c>
      <c r="H93" s="4"/>
    </row>
    <row r="94" spans="1:8" ht="12.75">
      <c r="A94" s="3">
        <v>215</v>
      </c>
      <c r="B94" s="1">
        <v>237</v>
      </c>
      <c r="C94" s="1">
        <v>619</v>
      </c>
      <c r="D94" s="2">
        <f t="shared" si="4"/>
        <v>33.24154027718932</v>
      </c>
      <c r="E94" s="23">
        <f>SUM(D$4:D94)*1000/195</f>
        <v>13787.12352092171</v>
      </c>
      <c r="F94" s="5">
        <f t="shared" si="5"/>
        <v>0</v>
      </c>
      <c r="G94" s="16">
        <f t="shared" si="6"/>
        <v>0</v>
      </c>
      <c r="H94" s="4"/>
    </row>
    <row r="95" spans="1:8" ht="12.75">
      <c r="A95" s="3">
        <v>215</v>
      </c>
      <c r="B95" s="1">
        <v>231</v>
      </c>
      <c r="C95" s="1">
        <v>612</v>
      </c>
      <c r="D95" s="2">
        <f t="shared" si="4"/>
        <v>9.219544457292887</v>
      </c>
      <c r="E95" s="23">
        <f>SUM(D$4:D95)*1000/195</f>
        <v>13834.403236087313</v>
      </c>
      <c r="F95" s="5">
        <f t="shared" si="5"/>
        <v>0</v>
      </c>
      <c r="G95" s="16">
        <f t="shared" si="6"/>
        <v>5</v>
      </c>
      <c r="H95" s="4"/>
    </row>
    <row r="96" spans="1:8" ht="12.75">
      <c r="A96" s="3">
        <v>220</v>
      </c>
      <c r="B96" s="1">
        <v>229</v>
      </c>
      <c r="C96" s="1">
        <v>591</v>
      </c>
      <c r="D96" s="2">
        <f t="shared" si="4"/>
        <v>21.095023109728988</v>
      </c>
      <c r="E96" s="23">
        <f>SUM(D$4:D96)*1000/195</f>
        <v>13942.582841778234</v>
      </c>
      <c r="F96" s="5">
        <f t="shared" si="5"/>
        <v>0</v>
      </c>
      <c r="G96" s="16">
        <f t="shared" si="6"/>
        <v>0</v>
      </c>
      <c r="H96" s="4"/>
    </row>
    <row r="97" spans="1:8" ht="12.75">
      <c r="A97" s="3">
        <v>220</v>
      </c>
      <c r="B97" s="1">
        <v>207</v>
      </c>
      <c r="C97" s="1">
        <v>571</v>
      </c>
      <c r="D97" s="2">
        <f t="shared" si="4"/>
        <v>29.732137494637012</v>
      </c>
      <c r="E97" s="23">
        <f>SUM(D$4:D97)*1000/195</f>
        <v>14095.055341750729</v>
      </c>
      <c r="F97" s="5">
        <f aca="true" t="shared" si="7" ref="F97:F116">IF(A97-A98&gt;0,A97-A98,0)</f>
        <v>0</v>
      </c>
      <c r="G97" s="16">
        <f aca="true" t="shared" si="8" ref="G97:G116">IF(A98-A97&gt;0,A98-A97,0)</f>
        <v>0</v>
      </c>
      <c r="H97" s="4"/>
    </row>
    <row r="98" spans="1:8" ht="12.75">
      <c r="A98" s="3">
        <v>220</v>
      </c>
      <c r="B98" s="1">
        <v>201</v>
      </c>
      <c r="C98" s="1">
        <v>553</v>
      </c>
      <c r="D98" s="2">
        <f aca="true" t="shared" si="9" ref="D98:D161">SQRT((B98-B97)*(B98-B97)+(C98-C97)*(C98-C97))</f>
        <v>18.973665961010276</v>
      </c>
      <c r="E98" s="23">
        <f>SUM(D$4:D98)*1000/195</f>
        <v>14192.356192832834</v>
      </c>
      <c r="F98" s="5">
        <f t="shared" si="7"/>
        <v>0</v>
      </c>
      <c r="G98" s="16">
        <f t="shared" si="8"/>
        <v>5</v>
      </c>
      <c r="H98" s="4"/>
    </row>
    <row r="99" spans="1:8" ht="12.75">
      <c r="A99" s="3">
        <v>225</v>
      </c>
      <c r="B99" s="1">
        <v>199</v>
      </c>
      <c r="C99" s="1">
        <v>534</v>
      </c>
      <c r="D99" s="2">
        <f t="shared" si="9"/>
        <v>19.1049731745428</v>
      </c>
      <c r="E99" s="23">
        <f>SUM(D$4:D99)*1000/195</f>
        <v>14290.330414240745</v>
      </c>
      <c r="F99" s="5">
        <f t="shared" si="7"/>
        <v>0</v>
      </c>
      <c r="G99" s="16">
        <f t="shared" si="8"/>
        <v>0</v>
      </c>
      <c r="H99" s="4"/>
    </row>
    <row r="100" spans="1:8" ht="12.75">
      <c r="A100" s="3">
        <v>225</v>
      </c>
      <c r="B100" s="1">
        <v>191</v>
      </c>
      <c r="C100" s="1">
        <v>528</v>
      </c>
      <c r="D100" s="2">
        <f t="shared" si="9"/>
        <v>10</v>
      </c>
      <c r="E100" s="23">
        <f>SUM(D$4:D100)*1000/195</f>
        <v>14341.612465522796</v>
      </c>
      <c r="F100" s="5">
        <f t="shared" si="7"/>
        <v>0</v>
      </c>
      <c r="G100" s="16">
        <f t="shared" si="8"/>
        <v>5</v>
      </c>
      <c r="H100" s="4"/>
    </row>
    <row r="101" spans="1:8" ht="12.75">
      <c r="A101" s="3">
        <v>230</v>
      </c>
      <c r="B101" s="1">
        <v>146</v>
      </c>
      <c r="C101" s="1">
        <v>543</v>
      </c>
      <c r="D101" s="2">
        <f t="shared" si="9"/>
        <v>47.43416490252569</v>
      </c>
      <c r="E101" s="23">
        <f>SUM(D$4:D101)*1000/195</f>
        <v>14584.864593228056</v>
      </c>
      <c r="F101" s="5">
        <f t="shared" si="7"/>
        <v>0</v>
      </c>
      <c r="G101" s="16">
        <f t="shared" si="8"/>
        <v>0</v>
      </c>
      <c r="H101" s="4"/>
    </row>
    <row r="102" spans="1:8" ht="12.75">
      <c r="A102" s="3">
        <v>230</v>
      </c>
      <c r="B102" s="1">
        <v>129</v>
      </c>
      <c r="C102" s="1">
        <v>544</v>
      </c>
      <c r="D102" s="2">
        <f t="shared" si="9"/>
        <v>17.029386365926403</v>
      </c>
      <c r="E102" s="23">
        <f>SUM(D$4:D102)*1000/195</f>
        <v>14672.194779719985</v>
      </c>
      <c r="F102" s="5">
        <f t="shared" si="7"/>
        <v>0</v>
      </c>
      <c r="G102" s="16">
        <f t="shared" si="8"/>
        <v>0</v>
      </c>
      <c r="H102" s="4"/>
    </row>
    <row r="103" spans="1:8" ht="12.75">
      <c r="A103" s="3">
        <v>230</v>
      </c>
      <c r="B103" s="1">
        <v>73</v>
      </c>
      <c r="C103" s="1">
        <v>526</v>
      </c>
      <c r="D103" s="2">
        <f t="shared" si="9"/>
        <v>58.82176467941097</v>
      </c>
      <c r="E103" s="23">
        <f>SUM(D$4:D103)*1000/195</f>
        <v>14973.844854999015</v>
      </c>
      <c r="F103" s="5">
        <f t="shared" si="7"/>
        <v>0</v>
      </c>
      <c r="G103" s="16">
        <f t="shared" si="8"/>
        <v>0</v>
      </c>
      <c r="H103" s="4"/>
    </row>
    <row r="104" spans="1:8" ht="12.75">
      <c r="A104" s="3">
        <v>230</v>
      </c>
      <c r="B104" s="1">
        <v>876</v>
      </c>
      <c r="C104" s="1">
        <v>1186</v>
      </c>
      <c r="D104" s="2">
        <v>0</v>
      </c>
      <c r="E104" s="23">
        <f>SUM(D$4:D104)*1000/195</f>
        <v>14973.844854999015</v>
      </c>
      <c r="F104" s="5">
        <f t="shared" si="7"/>
        <v>0</v>
      </c>
      <c r="G104" s="16">
        <f t="shared" si="8"/>
        <v>0</v>
      </c>
      <c r="H104" s="4"/>
    </row>
    <row r="105" spans="1:8" ht="12.75">
      <c r="A105" s="3">
        <v>230</v>
      </c>
      <c r="B105" s="1">
        <v>872</v>
      </c>
      <c r="C105" s="1">
        <v>1168</v>
      </c>
      <c r="D105" s="2">
        <f t="shared" si="9"/>
        <v>18.439088914585774</v>
      </c>
      <c r="E105" s="23">
        <f>SUM(D$4:D105)*1000/195</f>
        <v>15068.404285330225</v>
      </c>
      <c r="F105" s="5">
        <f t="shared" si="7"/>
        <v>0</v>
      </c>
      <c r="G105" s="16">
        <f t="shared" si="8"/>
        <v>0</v>
      </c>
      <c r="H105" s="4"/>
    </row>
    <row r="106" spans="1:8" ht="12.75">
      <c r="A106" s="3">
        <v>230</v>
      </c>
      <c r="B106" s="1">
        <v>873</v>
      </c>
      <c r="C106" s="1">
        <v>1136</v>
      </c>
      <c r="D106" s="2">
        <f t="shared" si="9"/>
        <v>32.01562118716424</v>
      </c>
      <c r="E106" s="23">
        <f>SUM(D$4:D106)*1000/195</f>
        <v>15232.586958084912</v>
      </c>
      <c r="F106" s="5">
        <f t="shared" si="7"/>
        <v>0</v>
      </c>
      <c r="G106" s="16">
        <f t="shared" si="8"/>
        <v>0</v>
      </c>
      <c r="H106" s="4"/>
    </row>
    <row r="107" spans="1:8" ht="12.75">
      <c r="A107" s="3">
        <v>230</v>
      </c>
      <c r="B107" s="1">
        <v>869</v>
      </c>
      <c r="C107" s="1">
        <v>1108</v>
      </c>
      <c r="D107" s="2">
        <f t="shared" si="9"/>
        <v>28.284271247461902</v>
      </c>
      <c r="E107" s="23">
        <f>SUM(D$4:D107)*1000/195</f>
        <v>15377.634502943694</v>
      </c>
      <c r="F107" s="5">
        <f t="shared" si="7"/>
        <v>5</v>
      </c>
      <c r="G107" s="16">
        <f t="shared" si="8"/>
        <v>0</v>
      </c>
      <c r="H107" s="4"/>
    </row>
    <row r="108" spans="1:8" ht="12.75">
      <c r="A108" s="3">
        <v>225</v>
      </c>
      <c r="B108" s="1">
        <v>860</v>
      </c>
      <c r="C108" s="1">
        <v>1092</v>
      </c>
      <c r="D108" s="2">
        <f t="shared" si="9"/>
        <v>18.35755975068582</v>
      </c>
      <c r="E108" s="23">
        <f>SUM(D$4:D108)*1000/195</f>
        <v>15471.77583499849</v>
      </c>
      <c r="F108" s="5">
        <f t="shared" si="7"/>
        <v>0</v>
      </c>
      <c r="G108" s="16">
        <f t="shared" si="8"/>
        <v>0</v>
      </c>
      <c r="H108" s="4"/>
    </row>
    <row r="109" spans="1:8" ht="12.75">
      <c r="A109" s="3">
        <v>225</v>
      </c>
      <c r="B109" s="1">
        <v>839</v>
      </c>
      <c r="C109" s="1">
        <v>1089</v>
      </c>
      <c r="D109" s="2">
        <f t="shared" si="9"/>
        <v>21.213203435596427</v>
      </c>
      <c r="E109" s="23">
        <f>SUM(D$4:D109)*1000/195</f>
        <v>15580.561493642574</v>
      </c>
      <c r="F109" s="5">
        <f t="shared" si="7"/>
        <v>5</v>
      </c>
      <c r="G109" s="16">
        <f t="shared" si="8"/>
        <v>0</v>
      </c>
      <c r="H109" s="4"/>
    </row>
    <row r="110" spans="1:8" ht="12.75">
      <c r="A110" s="3">
        <v>220</v>
      </c>
      <c r="B110" s="1">
        <v>817</v>
      </c>
      <c r="C110" s="1">
        <v>1099</v>
      </c>
      <c r="D110" s="2">
        <f t="shared" si="9"/>
        <v>24.166091947189145</v>
      </c>
      <c r="E110" s="23">
        <f>SUM(D$4:D110)*1000/195</f>
        <v>15704.490170294826</v>
      </c>
      <c r="F110" s="5">
        <f t="shared" si="7"/>
        <v>0</v>
      </c>
      <c r="G110" s="16">
        <f t="shared" si="8"/>
        <v>0</v>
      </c>
      <c r="H110" s="4"/>
    </row>
    <row r="111" spans="1:8" ht="12.75">
      <c r="A111" s="3">
        <v>220</v>
      </c>
      <c r="B111" s="1">
        <v>805</v>
      </c>
      <c r="C111" s="1">
        <v>1124</v>
      </c>
      <c r="D111" s="2">
        <f t="shared" si="9"/>
        <v>27.730849247724095</v>
      </c>
      <c r="E111" s="23">
        <f>SUM(D$4:D111)*1000/195</f>
        <v>15846.699653616488</v>
      </c>
      <c r="F111" s="5">
        <f t="shared" si="7"/>
        <v>0</v>
      </c>
      <c r="G111" s="16">
        <f t="shared" si="8"/>
        <v>0</v>
      </c>
      <c r="H111" s="4"/>
    </row>
    <row r="112" spans="1:8" ht="12.75">
      <c r="A112" s="3">
        <v>220</v>
      </c>
      <c r="B112" s="1">
        <v>793</v>
      </c>
      <c r="C112" s="1">
        <v>1128</v>
      </c>
      <c r="D112" s="2">
        <f t="shared" si="9"/>
        <v>12.649110640673518</v>
      </c>
      <c r="E112" s="23">
        <f>SUM(D$4:D112)*1000/195</f>
        <v>15911.566887671224</v>
      </c>
      <c r="F112" s="5">
        <f t="shared" si="7"/>
        <v>0</v>
      </c>
      <c r="G112" s="16">
        <f t="shared" si="8"/>
        <v>0</v>
      </c>
      <c r="H112" s="4"/>
    </row>
    <row r="113" spans="1:8" ht="12.75">
      <c r="A113" s="3">
        <v>220</v>
      </c>
      <c r="B113" s="1">
        <v>782</v>
      </c>
      <c r="C113" s="1">
        <v>1110</v>
      </c>
      <c r="D113" s="2">
        <f t="shared" si="9"/>
        <v>21.095023109728988</v>
      </c>
      <c r="E113" s="23">
        <f>SUM(D$4:D113)*1000/195</f>
        <v>16019.746493362141</v>
      </c>
      <c r="F113" s="5">
        <f t="shared" si="7"/>
        <v>0</v>
      </c>
      <c r="G113" s="16">
        <f t="shared" si="8"/>
        <v>0</v>
      </c>
      <c r="H113" s="4"/>
    </row>
    <row r="114" spans="1:8" ht="12.75">
      <c r="A114" s="3">
        <v>220</v>
      </c>
      <c r="B114" s="1">
        <v>769</v>
      </c>
      <c r="C114" s="1">
        <v>1103</v>
      </c>
      <c r="D114" s="2">
        <f t="shared" si="9"/>
        <v>14.7648230602334</v>
      </c>
      <c r="E114" s="23">
        <f>SUM(D$4:D114)*1000/195</f>
        <v>16095.463534696672</v>
      </c>
      <c r="F114" s="5">
        <f t="shared" si="7"/>
        <v>0</v>
      </c>
      <c r="G114" s="16">
        <f t="shared" si="8"/>
        <v>0</v>
      </c>
      <c r="H114" s="4"/>
    </row>
    <row r="115" spans="1:9" ht="12.75">
      <c r="A115" s="3">
        <v>220</v>
      </c>
      <c r="B115" s="1">
        <v>759</v>
      </c>
      <c r="C115" s="1">
        <v>1103</v>
      </c>
      <c r="D115" s="2">
        <f t="shared" si="9"/>
        <v>10</v>
      </c>
      <c r="E115" s="23">
        <f>SUM(D$4:D115)*1000/195</f>
        <v>16146.745585978724</v>
      </c>
      <c r="F115" s="5">
        <v>0</v>
      </c>
      <c r="G115" s="16">
        <f t="shared" si="8"/>
        <v>0</v>
      </c>
      <c r="H115" s="4" t="s">
        <v>14</v>
      </c>
      <c r="I115">
        <f>SUM(G74:G115)</f>
        <v>30</v>
      </c>
    </row>
    <row r="116" spans="1:8" ht="12.75">
      <c r="A116" s="3"/>
      <c r="B116" s="1"/>
      <c r="C116" s="1"/>
      <c r="D116" s="2">
        <v>0</v>
      </c>
      <c r="E116" s="23">
        <f>SUM(D$4:D116)*1000/195</f>
        <v>16146.745585978724</v>
      </c>
      <c r="F116" s="5">
        <f t="shared" si="7"/>
        <v>0</v>
      </c>
      <c r="G116" s="16">
        <f t="shared" si="8"/>
        <v>0</v>
      </c>
      <c r="H116" s="4"/>
    </row>
    <row r="117" spans="1:8" ht="12.75">
      <c r="A117" s="3"/>
      <c r="B117" s="1"/>
      <c r="C117" s="1"/>
      <c r="D117" s="2">
        <f t="shared" si="9"/>
        <v>0</v>
      </c>
      <c r="E117" s="23">
        <f>SUM(D$4:D117)*1000/195</f>
        <v>16146.745585978724</v>
      </c>
      <c r="F117" s="5">
        <f aca="true" t="shared" si="10" ref="F117:F161">IF(A117-A190&gt;0,A117-A190,0)</f>
        <v>0</v>
      </c>
      <c r="G117" s="16">
        <f aca="true" t="shared" si="11" ref="G117:G161">IF(A190-A117&gt;0,A190-A117,0)</f>
        <v>0</v>
      </c>
      <c r="H117" s="4"/>
    </row>
    <row r="118" spans="1:8" ht="12.75">
      <c r="A118" s="3"/>
      <c r="B118" s="1"/>
      <c r="C118" s="1"/>
      <c r="D118" s="2">
        <f t="shared" si="9"/>
        <v>0</v>
      </c>
      <c r="E118" s="23">
        <f>SUM(D$4:D118)*1000/195</f>
        <v>16146.745585978724</v>
      </c>
      <c r="F118" s="5">
        <f t="shared" si="10"/>
        <v>0</v>
      </c>
      <c r="G118" s="16">
        <f t="shared" si="11"/>
        <v>0</v>
      </c>
      <c r="H118" s="4"/>
    </row>
    <row r="119" spans="1:8" ht="12.75">
      <c r="A119" s="3"/>
      <c r="B119" s="1"/>
      <c r="C119" s="1"/>
      <c r="D119" s="2">
        <f t="shared" si="9"/>
        <v>0</v>
      </c>
      <c r="E119" s="23">
        <f>SUM(D$4:D119)*1000/195</f>
        <v>16146.745585978724</v>
      </c>
      <c r="F119" s="5">
        <f t="shared" si="10"/>
        <v>0</v>
      </c>
      <c r="G119" s="16">
        <f t="shared" si="11"/>
        <v>0</v>
      </c>
      <c r="H119" s="4"/>
    </row>
    <row r="120" spans="1:8" ht="12.75">
      <c r="A120" s="3"/>
      <c r="B120" s="1"/>
      <c r="C120" s="1"/>
      <c r="D120" s="2">
        <f t="shared" si="9"/>
        <v>0</v>
      </c>
      <c r="E120" s="23">
        <f>SUM(D$4:D120)*1000/195</f>
        <v>16146.745585978724</v>
      </c>
      <c r="F120" s="5">
        <f t="shared" si="10"/>
        <v>0</v>
      </c>
      <c r="G120" s="16">
        <f t="shared" si="11"/>
        <v>0</v>
      </c>
      <c r="H120" s="4"/>
    </row>
    <row r="121" spans="1:8" ht="12.75">
      <c r="A121" s="3"/>
      <c r="B121" s="1"/>
      <c r="C121" s="1"/>
      <c r="D121" s="2">
        <f t="shared" si="9"/>
        <v>0</v>
      </c>
      <c r="E121" s="23">
        <f>SUM(D$4:D121)*1000/195</f>
        <v>16146.745585978724</v>
      </c>
      <c r="F121" s="5">
        <f t="shared" si="10"/>
        <v>0</v>
      </c>
      <c r="G121" s="16">
        <f t="shared" si="11"/>
        <v>0</v>
      </c>
      <c r="H121" s="4"/>
    </row>
    <row r="122" spans="1:8" ht="12.75">
      <c r="A122" s="3"/>
      <c r="B122" s="1"/>
      <c r="C122" s="1"/>
      <c r="D122" s="2">
        <f t="shared" si="9"/>
        <v>0</v>
      </c>
      <c r="E122" s="23">
        <f>SUM(D$4:D122)*1000/195</f>
        <v>16146.745585978724</v>
      </c>
      <c r="F122" s="5">
        <f t="shared" si="10"/>
        <v>0</v>
      </c>
      <c r="G122" s="16">
        <f t="shared" si="11"/>
        <v>0</v>
      </c>
      <c r="H122" s="4"/>
    </row>
    <row r="123" spans="1:8" ht="12.75">
      <c r="A123" s="3"/>
      <c r="B123" s="1"/>
      <c r="C123" s="1"/>
      <c r="D123" s="2">
        <f t="shared" si="9"/>
        <v>0</v>
      </c>
      <c r="E123" s="23">
        <f>SUM(D$4:D123)*1000/195</f>
        <v>16146.745585978724</v>
      </c>
      <c r="F123" s="5">
        <f t="shared" si="10"/>
        <v>0</v>
      </c>
      <c r="G123" s="16">
        <f t="shared" si="11"/>
        <v>0</v>
      </c>
      <c r="H123" s="4"/>
    </row>
    <row r="124" spans="1:8" ht="12.75">
      <c r="A124" s="3"/>
      <c r="B124" s="1"/>
      <c r="C124" s="1"/>
      <c r="D124" s="2">
        <f t="shared" si="9"/>
        <v>0</v>
      </c>
      <c r="E124" s="23">
        <f>SUM(D$4:D124)*1000/195</f>
        <v>16146.745585978724</v>
      </c>
      <c r="F124" s="5">
        <f t="shared" si="10"/>
        <v>0</v>
      </c>
      <c r="G124" s="16">
        <f t="shared" si="11"/>
        <v>0</v>
      </c>
      <c r="H124" s="4"/>
    </row>
    <row r="125" spans="1:8" ht="12.75">
      <c r="A125" s="3"/>
      <c r="B125" s="1"/>
      <c r="C125" s="1"/>
      <c r="D125" s="2">
        <f t="shared" si="9"/>
        <v>0</v>
      </c>
      <c r="E125" s="23">
        <f>SUM(D$4:D125)*1000/195</f>
        <v>16146.745585978724</v>
      </c>
      <c r="F125" s="5">
        <f t="shared" si="10"/>
        <v>0</v>
      </c>
      <c r="G125" s="16">
        <f t="shared" si="11"/>
        <v>0</v>
      </c>
      <c r="H125" s="4"/>
    </row>
    <row r="126" spans="1:8" ht="12.75">
      <c r="A126" s="3"/>
      <c r="B126" s="1"/>
      <c r="C126" s="1"/>
      <c r="D126" s="2">
        <f t="shared" si="9"/>
        <v>0</v>
      </c>
      <c r="E126" s="23">
        <f>SUM(D$4:D126)*1000/195</f>
        <v>16146.745585978724</v>
      </c>
      <c r="F126" s="5">
        <f t="shared" si="10"/>
        <v>0</v>
      </c>
      <c r="G126" s="16">
        <f t="shared" si="11"/>
        <v>0</v>
      </c>
      <c r="H126" s="4"/>
    </row>
    <row r="127" spans="1:8" ht="12.75">
      <c r="A127" s="3"/>
      <c r="B127" s="1"/>
      <c r="C127" s="1"/>
      <c r="D127" s="2">
        <f t="shared" si="9"/>
        <v>0</v>
      </c>
      <c r="E127" s="23">
        <f>SUM(D$4:D127)*1000/195</f>
        <v>16146.745585978724</v>
      </c>
      <c r="F127" s="5">
        <f t="shared" si="10"/>
        <v>0</v>
      </c>
      <c r="G127" s="16">
        <f t="shared" si="11"/>
        <v>0</v>
      </c>
      <c r="H127" s="4"/>
    </row>
    <row r="128" spans="1:8" ht="12.75">
      <c r="A128" s="3"/>
      <c r="B128" s="1"/>
      <c r="C128" s="1"/>
      <c r="D128" s="2">
        <f t="shared" si="9"/>
        <v>0</v>
      </c>
      <c r="E128" s="23">
        <f>SUM(D$4:D128)*1000/195</f>
        <v>16146.745585978724</v>
      </c>
      <c r="F128" s="5">
        <f t="shared" si="10"/>
        <v>0</v>
      </c>
      <c r="G128" s="16">
        <f t="shared" si="11"/>
        <v>0</v>
      </c>
      <c r="H128" s="4"/>
    </row>
    <row r="129" spans="1:8" ht="12.75">
      <c r="A129" s="3"/>
      <c r="B129" s="1"/>
      <c r="C129" s="1"/>
      <c r="D129" s="2">
        <f t="shared" si="9"/>
        <v>0</v>
      </c>
      <c r="E129" s="23">
        <f>SUM(D$4:D129)*1000/195</f>
        <v>16146.745585978724</v>
      </c>
      <c r="F129" s="5">
        <f t="shared" si="10"/>
        <v>0</v>
      </c>
      <c r="G129" s="16">
        <f t="shared" si="11"/>
        <v>0</v>
      </c>
      <c r="H129" s="4"/>
    </row>
    <row r="130" spans="1:8" ht="12.75">
      <c r="A130" s="3"/>
      <c r="B130" s="1"/>
      <c r="C130" s="1"/>
      <c r="D130" s="2">
        <f t="shared" si="9"/>
        <v>0</v>
      </c>
      <c r="E130" s="23">
        <f>SUM(D$4:D130)*1000/195</f>
        <v>16146.745585978724</v>
      </c>
      <c r="F130" s="5">
        <f t="shared" si="10"/>
        <v>0</v>
      </c>
      <c r="G130" s="16">
        <f t="shared" si="11"/>
        <v>0</v>
      </c>
      <c r="H130" s="4"/>
    </row>
    <row r="131" spans="1:8" ht="12.75">
      <c r="A131" s="3"/>
      <c r="B131" s="1"/>
      <c r="C131" s="1"/>
      <c r="D131" s="2">
        <f t="shared" si="9"/>
        <v>0</v>
      </c>
      <c r="E131" s="23">
        <f>SUM(D$4:D131)*1000/195</f>
        <v>16146.745585978724</v>
      </c>
      <c r="F131" s="5">
        <f t="shared" si="10"/>
        <v>0</v>
      </c>
      <c r="G131" s="16">
        <f t="shared" si="11"/>
        <v>0</v>
      </c>
      <c r="H131" s="4"/>
    </row>
    <row r="132" spans="1:8" ht="12.75">
      <c r="A132" s="3"/>
      <c r="B132" s="1"/>
      <c r="C132" s="1"/>
      <c r="D132" s="2">
        <f t="shared" si="9"/>
        <v>0</v>
      </c>
      <c r="E132" s="23">
        <f>SUM(D$4:D132)*1000/195</f>
        <v>16146.745585978724</v>
      </c>
      <c r="F132" s="5">
        <f t="shared" si="10"/>
        <v>0</v>
      </c>
      <c r="G132" s="16">
        <f t="shared" si="11"/>
        <v>0</v>
      </c>
      <c r="H132" s="4"/>
    </row>
    <row r="133" spans="1:8" ht="12.75">
      <c r="A133" s="3"/>
      <c r="B133" s="1"/>
      <c r="C133" s="1"/>
      <c r="D133" s="2">
        <f t="shared" si="9"/>
        <v>0</v>
      </c>
      <c r="E133" s="23">
        <f>SUM(D$4:D133)*1000/195</f>
        <v>16146.745585978724</v>
      </c>
      <c r="F133" s="5">
        <f t="shared" si="10"/>
        <v>0</v>
      </c>
      <c r="G133" s="16">
        <f t="shared" si="11"/>
        <v>0</v>
      </c>
      <c r="H133" s="4"/>
    </row>
    <row r="134" spans="1:8" ht="12.75">
      <c r="A134" s="3"/>
      <c r="B134" s="1"/>
      <c r="C134" s="1"/>
      <c r="D134" s="2">
        <f t="shared" si="9"/>
        <v>0</v>
      </c>
      <c r="E134" s="23">
        <f>SUM(D$4:D134)*1000/195</f>
        <v>16146.745585978724</v>
      </c>
      <c r="F134" s="5">
        <f t="shared" si="10"/>
        <v>0</v>
      </c>
      <c r="G134" s="16">
        <f t="shared" si="11"/>
        <v>0</v>
      </c>
      <c r="H134" s="4"/>
    </row>
    <row r="135" spans="1:8" ht="12.75">
      <c r="A135" s="3"/>
      <c r="B135" s="1"/>
      <c r="C135" s="1"/>
      <c r="D135" s="2">
        <f t="shared" si="9"/>
        <v>0</v>
      </c>
      <c r="E135" s="23">
        <f>SUM(D$4:D135)*1000/195</f>
        <v>16146.745585978724</v>
      </c>
      <c r="F135" s="5">
        <f t="shared" si="10"/>
        <v>0</v>
      </c>
      <c r="G135" s="16">
        <f t="shared" si="11"/>
        <v>0</v>
      </c>
      <c r="H135" s="4"/>
    </row>
    <row r="136" spans="1:8" ht="12.75">
      <c r="A136" s="3"/>
      <c r="B136" s="1"/>
      <c r="C136" s="1"/>
      <c r="D136" s="2">
        <f t="shared" si="9"/>
        <v>0</v>
      </c>
      <c r="E136" s="23">
        <f>SUM(D$4:D136)*1000/195</f>
        <v>16146.745585978724</v>
      </c>
      <c r="F136" s="5">
        <f t="shared" si="10"/>
        <v>0</v>
      </c>
      <c r="G136" s="16">
        <f t="shared" si="11"/>
        <v>0</v>
      </c>
      <c r="H136" s="4"/>
    </row>
    <row r="137" spans="1:8" ht="12.75">
      <c r="A137" s="3"/>
      <c r="B137" s="1"/>
      <c r="C137" s="1"/>
      <c r="D137" s="2">
        <f t="shared" si="9"/>
        <v>0</v>
      </c>
      <c r="E137" s="23">
        <f>SUM(D$4:D137)*1000/195</f>
        <v>16146.745585978724</v>
      </c>
      <c r="F137" s="5">
        <f t="shared" si="10"/>
        <v>0</v>
      </c>
      <c r="G137" s="16">
        <f t="shared" si="11"/>
        <v>0</v>
      </c>
      <c r="H137" s="4"/>
    </row>
    <row r="138" spans="1:8" ht="12.75">
      <c r="A138" s="3"/>
      <c r="B138" s="1"/>
      <c r="C138" s="1"/>
      <c r="D138" s="2">
        <f t="shared" si="9"/>
        <v>0</v>
      </c>
      <c r="E138" s="23">
        <f>SUM(D$4:D138)*1000/195</f>
        <v>16146.745585978724</v>
      </c>
      <c r="F138" s="5">
        <f t="shared" si="10"/>
        <v>0</v>
      </c>
      <c r="G138" s="16">
        <f t="shared" si="11"/>
        <v>0</v>
      </c>
      <c r="H138" s="4"/>
    </row>
    <row r="139" spans="1:8" ht="12.75">
      <c r="A139" s="3"/>
      <c r="B139" s="1"/>
      <c r="C139" s="1"/>
      <c r="D139" s="2">
        <f t="shared" si="9"/>
        <v>0</v>
      </c>
      <c r="E139" s="23">
        <f>SUM(D$4:D139)*1000/195</f>
        <v>16146.745585978724</v>
      </c>
      <c r="F139" s="5">
        <f t="shared" si="10"/>
        <v>0</v>
      </c>
      <c r="G139" s="16">
        <f t="shared" si="11"/>
        <v>0</v>
      </c>
      <c r="H139" s="4"/>
    </row>
    <row r="140" spans="1:8" ht="12.75">
      <c r="A140" s="3"/>
      <c r="B140" s="1"/>
      <c r="C140" s="1"/>
      <c r="D140" s="2">
        <f t="shared" si="9"/>
        <v>0</v>
      </c>
      <c r="E140" s="23">
        <f>SUM(D$4:D140)*1000/195</f>
        <v>16146.745585978724</v>
      </c>
      <c r="F140" s="5">
        <f t="shared" si="10"/>
        <v>0</v>
      </c>
      <c r="G140" s="16">
        <f t="shared" si="11"/>
        <v>0</v>
      </c>
      <c r="H140" s="4"/>
    </row>
    <row r="141" spans="1:8" ht="12.75">
      <c r="A141" s="3"/>
      <c r="B141" s="1"/>
      <c r="C141" s="1"/>
      <c r="D141" s="2">
        <f t="shared" si="9"/>
        <v>0</v>
      </c>
      <c r="E141" s="23">
        <f>SUM(D$4:D141)*1000/195</f>
        <v>16146.745585978724</v>
      </c>
      <c r="F141" s="5">
        <f t="shared" si="10"/>
        <v>0</v>
      </c>
      <c r="G141" s="16">
        <f t="shared" si="11"/>
        <v>0</v>
      </c>
      <c r="H141" s="4"/>
    </row>
    <row r="142" spans="1:8" ht="12.75">
      <c r="A142" s="3"/>
      <c r="B142" s="1"/>
      <c r="C142" s="1"/>
      <c r="D142" s="2">
        <f t="shared" si="9"/>
        <v>0</v>
      </c>
      <c r="E142" s="23">
        <f>SUM(D$4:D142)*1000/195</f>
        <v>16146.745585978724</v>
      </c>
      <c r="F142" s="5">
        <f t="shared" si="10"/>
        <v>0</v>
      </c>
      <c r="G142" s="16">
        <f t="shared" si="11"/>
        <v>0</v>
      </c>
      <c r="H142" s="4"/>
    </row>
    <row r="143" spans="1:8" ht="12.75">
      <c r="A143" s="3"/>
      <c r="B143" s="1"/>
      <c r="C143" s="1"/>
      <c r="D143" s="2">
        <f t="shared" si="9"/>
        <v>0</v>
      </c>
      <c r="E143" s="23">
        <f>SUM(D$4:D143)*1000/195</f>
        <v>16146.745585978724</v>
      </c>
      <c r="F143" s="5">
        <f t="shared" si="10"/>
        <v>0</v>
      </c>
      <c r="G143" s="16">
        <f t="shared" si="11"/>
        <v>0</v>
      </c>
      <c r="H143" s="4"/>
    </row>
    <row r="144" spans="1:8" ht="12.75">
      <c r="A144" s="3"/>
      <c r="B144" s="1"/>
      <c r="C144" s="1"/>
      <c r="D144" s="2">
        <f t="shared" si="9"/>
        <v>0</v>
      </c>
      <c r="E144" s="23">
        <f>SUM(D$4:D144)*1000/195</f>
        <v>16146.745585978724</v>
      </c>
      <c r="F144" s="5">
        <f t="shared" si="10"/>
        <v>0</v>
      </c>
      <c r="G144" s="16">
        <f t="shared" si="11"/>
        <v>0</v>
      </c>
      <c r="H144" s="4"/>
    </row>
    <row r="145" spans="1:8" ht="12.75">
      <c r="A145" s="3"/>
      <c r="B145" s="1"/>
      <c r="C145" s="1"/>
      <c r="D145" s="2">
        <f t="shared" si="9"/>
        <v>0</v>
      </c>
      <c r="E145" s="23">
        <f>SUM(D$4:D145)*1000/195</f>
        <v>16146.745585978724</v>
      </c>
      <c r="F145" s="5">
        <f t="shared" si="10"/>
        <v>0</v>
      </c>
      <c r="G145" s="16">
        <f t="shared" si="11"/>
        <v>0</v>
      </c>
      <c r="H145" s="4"/>
    </row>
    <row r="146" spans="1:8" ht="12.75">
      <c r="A146" s="3"/>
      <c r="B146" s="1"/>
      <c r="C146" s="1"/>
      <c r="D146" s="2">
        <f t="shared" si="9"/>
        <v>0</v>
      </c>
      <c r="E146" s="23">
        <f>SUM(D$4:D146)*1000/195</f>
        <v>16146.745585978724</v>
      </c>
      <c r="F146" s="5">
        <f t="shared" si="10"/>
        <v>0</v>
      </c>
      <c r="G146" s="16">
        <f t="shared" si="11"/>
        <v>0</v>
      </c>
      <c r="H146" s="4"/>
    </row>
    <row r="147" spans="1:8" ht="12.75">
      <c r="A147" s="3"/>
      <c r="B147" s="1"/>
      <c r="C147" s="1"/>
      <c r="D147" s="2">
        <f t="shared" si="9"/>
        <v>0</v>
      </c>
      <c r="E147" s="23">
        <f>SUM(D$4:D147)*1000/195</f>
        <v>16146.745585978724</v>
      </c>
      <c r="F147" s="5">
        <f t="shared" si="10"/>
        <v>0</v>
      </c>
      <c r="G147" s="16">
        <f t="shared" si="11"/>
        <v>0</v>
      </c>
      <c r="H147" s="4"/>
    </row>
    <row r="148" spans="1:8" ht="12.75">
      <c r="A148" s="3"/>
      <c r="B148" s="1"/>
      <c r="C148" s="1"/>
      <c r="D148" s="2">
        <f t="shared" si="9"/>
        <v>0</v>
      </c>
      <c r="E148" s="23">
        <f>SUM(D$4:D148)*1000/195</f>
        <v>16146.745585978724</v>
      </c>
      <c r="F148" s="5">
        <f t="shared" si="10"/>
        <v>0</v>
      </c>
      <c r="G148" s="16">
        <f t="shared" si="11"/>
        <v>0</v>
      </c>
      <c r="H148" s="4"/>
    </row>
    <row r="149" spans="1:8" ht="12.75">
      <c r="A149" s="3"/>
      <c r="B149" s="1"/>
      <c r="C149" s="1"/>
      <c r="D149" s="2">
        <f t="shared" si="9"/>
        <v>0</v>
      </c>
      <c r="E149" s="23">
        <f>SUM(D$4:D149)*1000/195</f>
        <v>16146.745585978724</v>
      </c>
      <c r="F149" s="5">
        <f t="shared" si="10"/>
        <v>0</v>
      </c>
      <c r="G149" s="16">
        <f t="shared" si="11"/>
        <v>0</v>
      </c>
      <c r="H149" s="4"/>
    </row>
    <row r="150" spans="1:8" ht="12.75">
      <c r="A150" s="3"/>
      <c r="B150" s="1"/>
      <c r="C150" s="1"/>
      <c r="D150" s="2">
        <f t="shared" si="9"/>
        <v>0</v>
      </c>
      <c r="E150" s="23">
        <f>SUM(D$4:D150)*1000/195</f>
        <v>16146.745585978724</v>
      </c>
      <c r="F150" s="5">
        <f t="shared" si="10"/>
        <v>0</v>
      </c>
      <c r="G150" s="16">
        <f t="shared" si="11"/>
        <v>0</v>
      </c>
      <c r="H150" s="4"/>
    </row>
    <row r="151" spans="1:8" ht="12.75">
      <c r="A151" s="3"/>
      <c r="B151" s="1"/>
      <c r="C151" s="1"/>
      <c r="D151" s="2">
        <f t="shared" si="9"/>
        <v>0</v>
      </c>
      <c r="E151" s="23">
        <f>SUM(D$4:D151)*1000/195</f>
        <v>16146.745585978724</v>
      </c>
      <c r="F151" s="5">
        <f t="shared" si="10"/>
        <v>0</v>
      </c>
      <c r="G151" s="16">
        <f t="shared" si="11"/>
        <v>0</v>
      </c>
      <c r="H151" s="4"/>
    </row>
    <row r="152" spans="1:8" ht="12.75">
      <c r="A152" s="3"/>
      <c r="B152" s="1"/>
      <c r="C152" s="1"/>
      <c r="D152" s="2">
        <f t="shared" si="9"/>
        <v>0</v>
      </c>
      <c r="E152" s="23">
        <f>SUM(D$4:D152)*1000/195</f>
        <v>16146.745585978724</v>
      </c>
      <c r="F152" s="5">
        <f t="shared" si="10"/>
        <v>0</v>
      </c>
      <c r="G152" s="16">
        <f t="shared" si="11"/>
        <v>0</v>
      </c>
      <c r="H152" s="4"/>
    </row>
    <row r="153" spans="1:8" ht="12.75">
      <c r="A153" s="3"/>
      <c r="B153" s="1"/>
      <c r="C153" s="1"/>
      <c r="D153" s="2">
        <f t="shared" si="9"/>
        <v>0</v>
      </c>
      <c r="E153" s="23">
        <f>SUM(D$4:D153)*1000/195</f>
        <v>16146.745585978724</v>
      </c>
      <c r="F153" s="5">
        <f t="shared" si="10"/>
        <v>0</v>
      </c>
      <c r="G153" s="16">
        <f t="shared" si="11"/>
        <v>0</v>
      </c>
      <c r="H153" s="4"/>
    </row>
    <row r="154" spans="1:8" ht="12.75">
      <c r="A154" s="3"/>
      <c r="B154" s="1"/>
      <c r="C154" s="1"/>
      <c r="D154" s="2">
        <f t="shared" si="9"/>
        <v>0</v>
      </c>
      <c r="E154" s="23">
        <f>SUM(D$4:D154)*1000/195</f>
        <v>16146.745585978724</v>
      </c>
      <c r="F154" s="5">
        <f t="shared" si="10"/>
        <v>0</v>
      </c>
      <c r="G154" s="16">
        <f t="shared" si="11"/>
        <v>0</v>
      </c>
      <c r="H154" s="4"/>
    </row>
    <row r="155" spans="1:8" ht="12.75">
      <c r="A155" s="3"/>
      <c r="B155" s="1"/>
      <c r="C155" s="1"/>
      <c r="D155" s="2">
        <f t="shared" si="9"/>
        <v>0</v>
      </c>
      <c r="E155" s="23">
        <f>SUM(D$4:D155)*1000/195</f>
        <v>16146.745585978724</v>
      </c>
      <c r="F155" s="5">
        <f t="shared" si="10"/>
        <v>0</v>
      </c>
      <c r="G155" s="16">
        <f t="shared" si="11"/>
        <v>0</v>
      </c>
      <c r="H155" s="4"/>
    </row>
    <row r="156" spans="1:8" ht="12.75">
      <c r="A156" s="3"/>
      <c r="B156" s="1"/>
      <c r="C156" s="1"/>
      <c r="D156" s="2">
        <f t="shared" si="9"/>
        <v>0</v>
      </c>
      <c r="E156" s="23">
        <f>SUM(D$4:D156)*1000/195</f>
        <v>16146.745585978724</v>
      </c>
      <c r="F156" s="5">
        <f t="shared" si="10"/>
        <v>0</v>
      </c>
      <c r="G156" s="16">
        <f t="shared" si="11"/>
        <v>0</v>
      </c>
      <c r="H156" s="4"/>
    </row>
    <row r="157" spans="1:8" ht="12.75">
      <c r="A157" s="3"/>
      <c r="B157" s="1"/>
      <c r="C157" s="1"/>
      <c r="D157" s="2">
        <f t="shared" si="9"/>
        <v>0</v>
      </c>
      <c r="E157" s="23">
        <f>SUM(D$4:D157)*1000/195</f>
        <v>16146.745585978724</v>
      </c>
      <c r="F157" s="5">
        <f t="shared" si="10"/>
        <v>0</v>
      </c>
      <c r="G157" s="16">
        <f t="shared" si="11"/>
        <v>0</v>
      </c>
      <c r="H157" s="4"/>
    </row>
    <row r="158" spans="1:8" ht="12.75">
      <c r="A158" s="3"/>
      <c r="B158" s="1"/>
      <c r="C158" s="1"/>
      <c r="D158" s="2">
        <f t="shared" si="9"/>
        <v>0</v>
      </c>
      <c r="E158" s="23">
        <f>SUM(D$4:D158)*1000/195</f>
        <v>16146.745585978724</v>
      </c>
      <c r="F158" s="5">
        <f t="shared" si="10"/>
        <v>0</v>
      </c>
      <c r="G158" s="16">
        <f t="shared" si="11"/>
        <v>0</v>
      </c>
      <c r="H158" s="4"/>
    </row>
    <row r="159" spans="1:8" ht="12.75">
      <c r="A159" s="3"/>
      <c r="B159" s="1"/>
      <c r="C159" s="1"/>
      <c r="D159" s="2">
        <f t="shared" si="9"/>
        <v>0</v>
      </c>
      <c r="E159" s="23">
        <f>SUM(D$4:D159)*1000/195</f>
        <v>16146.745585978724</v>
      </c>
      <c r="F159" s="5">
        <f t="shared" si="10"/>
        <v>0</v>
      </c>
      <c r="G159" s="16">
        <f t="shared" si="11"/>
        <v>0</v>
      </c>
      <c r="H159" s="4"/>
    </row>
    <row r="160" spans="1:8" ht="12.75">
      <c r="A160" s="3"/>
      <c r="B160" s="1"/>
      <c r="C160" s="1"/>
      <c r="D160" s="2">
        <f t="shared" si="9"/>
        <v>0</v>
      </c>
      <c r="E160" s="23">
        <f>SUM(D$4:D160)*1000/195</f>
        <v>16146.745585978724</v>
      </c>
      <c r="F160" s="5">
        <f t="shared" si="10"/>
        <v>0</v>
      </c>
      <c r="G160" s="16">
        <f t="shared" si="11"/>
        <v>0</v>
      </c>
      <c r="H160" s="4"/>
    </row>
    <row r="161" spans="1:8" ht="12.75">
      <c r="A161" s="3"/>
      <c r="B161" s="1"/>
      <c r="C161" s="1"/>
      <c r="D161" s="2">
        <f t="shared" si="9"/>
        <v>0</v>
      </c>
      <c r="E161" s="23">
        <f>SUM(D$4:D161)*1000/195</f>
        <v>16146.745585978724</v>
      </c>
      <c r="F161" s="5">
        <f t="shared" si="10"/>
        <v>0</v>
      </c>
      <c r="G161" s="16">
        <f t="shared" si="11"/>
        <v>0</v>
      </c>
      <c r="H161" s="4"/>
    </row>
    <row r="162" spans="1:8" ht="12.75">
      <c r="A162" s="3"/>
      <c r="B162" s="1"/>
      <c r="C162" s="1"/>
      <c r="D162" s="2">
        <f aca="true" t="shared" si="12" ref="D162:D181">SQRT((B162-B161)*(B162-B161)+(C162-C161)*(C162-C161))</f>
        <v>0</v>
      </c>
      <c r="E162" s="23">
        <f>SUM(D$4:D162)*1000/195</f>
        <v>16146.745585978724</v>
      </c>
      <c r="F162" s="5">
        <f aca="true" t="shared" si="13" ref="F162:F181">IF(A162-A235&gt;0,A162-A235,0)</f>
        <v>0</v>
      </c>
      <c r="G162" s="16">
        <f aca="true" t="shared" si="14" ref="G162:G181">IF(A235-A162&gt;0,A235-A162,0)</f>
        <v>0</v>
      </c>
      <c r="H162" s="4"/>
    </row>
    <row r="163" spans="1:8" ht="12.75">
      <c r="A163" s="3"/>
      <c r="B163" s="1"/>
      <c r="C163" s="1"/>
      <c r="D163" s="2">
        <f t="shared" si="12"/>
        <v>0</v>
      </c>
      <c r="E163" s="23">
        <f>SUM(D$4:D163)*1000/195</f>
        <v>16146.745585978724</v>
      </c>
      <c r="F163" s="5">
        <f t="shared" si="13"/>
        <v>0</v>
      </c>
      <c r="G163" s="16">
        <f t="shared" si="14"/>
        <v>0</v>
      </c>
      <c r="H163" s="4"/>
    </row>
    <row r="164" spans="1:8" ht="12.75">
      <c r="A164" s="3"/>
      <c r="B164" s="1"/>
      <c r="C164" s="1"/>
      <c r="D164" s="2">
        <f t="shared" si="12"/>
        <v>0</v>
      </c>
      <c r="E164" s="23">
        <f>SUM(D$4:D164)*1000/195</f>
        <v>16146.745585978724</v>
      </c>
      <c r="F164" s="5">
        <f t="shared" si="13"/>
        <v>0</v>
      </c>
      <c r="G164" s="16">
        <f t="shared" si="14"/>
        <v>0</v>
      </c>
      <c r="H164" s="4"/>
    </row>
    <row r="165" spans="1:8" ht="12.75">
      <c r="A165" s="3"/>
      <c r="B165" s="1"/>
      <c r="C165" s="1"/>
      <c r="D165" s="2">
        <f t="shared" si="12"/>
        <v>0</v>
      </c>
      <c r="E165" s="23">
        <f>SUM(D$4:D165)*1000/195</f>
        <v>16146.745585978724</v>
      </c>
      <c r="F165" s="5">
        <f t="shared" si="13"/>
        <v>0</v>
      </c>
      <c r="G165" s="16">
        <f t="shared" si="14"/>
        <v>0</v>
      </c>
      <c r="H165" s="4"/>
    </row>
    <row r="166" spans="1:8" ht="12.75">
      <c r="A166" s="3"/>
      <c r="B166" s="1"/>
      <c r="C166" s="1"/>
      <c r="D166" s="2">
        <f t="shared" si="12"/>
        <v>0</v>
      </c>
      <c r="E166" s="23">
        <f>SUM(D$4:D166)*1000/195</f>
        <v>16146.745585978724</v>
      </c>
      <c r="F166" s="5">
        <f t="shared" si="13"/>
        <v>0</v>
      </c>
      <c r="G166" s="16">
        <f t="shared" si="14"/>
        <v>0</v>
      </c>
      <c r="H166" s="4"/>
    </row>
    <row r="167" spans="1:8" ht="12.75">
      <c r="A167" s="3"/>
      <c r="B167" s="1"/>
      <c r="C167" s="1"/>
      <c r="D167" s="2">
        <f t="shared" si="12"/>
        <v>0</v>
      </c>
      <c r="E167" s="23">
        <f>SUM(D$4:D167)*1000/195</f>
        <v>16146.745585978724</v>
      </c>
      <c r="F167" s="5">
        <f t="shared" si="13"/>
        <v>0</v>
      </c>
      <c r="G167" s="16">
        <f t="shared" si="14"/>
        <v>0</v>
      </c>
      <c r="H167" s="4"/>
    </row>
    <row r="168" spans="1:8" ht="12.75">
      <c r="A168" s="3"/>
      <c r="B168" s="1"/>
      <c r="C168" s="1"/>
      <c r="D168" s="2">
        <f t="shared" si="12"/>
        <v>0</v>
      </c>
      <c r="E168" s="23">
        <f>SUM(D$4:D168)*1000/195</f>
        <v>16146.745585978724</v>
      </c>
      <c r="F168" s="5">
        <f t="shared" si="13"/>
        <v>0</v>
      </c>
      <c r="G168" s="16">
        <f t="shared" si="14"/>
        <v>0</v>
      </c>
      <c r="H168" s="4"/>
    </row>
    <row r="169" spans="1:8" ht="12.75">
      <c r="A169" s="3"/>
      <c r="B169" s="1"/>
      <c r="C169" s="1"/>
      <c r="D169" s="2">
        <f t="shared" si="12"/>
        <v>0</v>
      </c>
      <c r="E169" s="23">
        <f>SUM(D$4:D169)*1000/195</f>
        <v>16146.745585978724</v>
      </c>
      <c r="F169" s="5">
        <f t="shared" si="13"/>
        <v>0</v>
      </c>
      <c r="G169" s="16">
        <f t="shared" si="14"/>
        <v>0</v>
      </c>
      <c r="H169" s="4"/>
    </row>
    <row r="170" spans="1:8" ht="12.75">
      <c r="A170" s="3"/>
      <c r="B170" s="1"/>
      <c r="C170" s="1"/>
      <c r="D170" s="2">
        <f t="shared" si="12"/>
        <v>0</v>
      </c>
      <c r="E170" s="23">
        <f>SUM(D$4:D170)*1000/195</f>
        <v>16146.745585978724</v>
      </c>
      <c r="F170" s="5">
        <f t="shared" si="13"/>
        <v>0</v>
      </c>
      <c r="G170" s="16">
        <f t="shared" si="14"/>
        <v>0</v>
      </c>
      <c r="H170" s="4"/>
    </row>
    <row r="171" spans="1:8" ht="12.75">
      <c r="A171" s="3"/>
      <c r="B171" s="1"/>
      <c r="C171" s="1"/>
      <c r="D171" s="2">
        <f t="shared" si="12"/>
        <v>0</v>
      </c>
      <c r="E171" s="23">
        <f>SUM(D$4:D171)*1000/195</f>
        <v>16146.745585978724</v>
      </c>
      <c r="F171" s="5">
        <f t="shared" si="13"/>
        <v>0</v>
      </c>
      <c r="G171" s="16">
        <f t="shared" si="14"/>
        <v>0</v>
      </c>
      <c r="H171" s="4"/>
    </row>
    <row r="172" spans="1:8" ht="12.75">
      <c r="A172" s="25"/>
      <c r="B172" s="26"/>
      <c r="C172" s="26"/>
      <c r="D172" s="2">
        <f t="shared" si="12"/>
        <v>0</v>
      </c>
      <c r="E172" s="23">
        <f>SUM(D$4:D172)*1000/195</f>
        <v>16146.745585978724</v>
      </c>
      <c r="F172" s="5">
        <f t="shared" si="13"/>
        <v>0</v>
      </c>
      <c r="G172" s="16">
        <f t="shared" si="14"/>
        <v>0</v>
      </c>
      <c r="H172" s="29"/>
    </row>
    <row r="173" spans="1:8" ht="12.75">
      <c r="A173" s="25"/>
      <c r="B173" s="26"/>
      <c r="C173" s="26"/>
      <c r="D173" s="2">
        <f t="shared" si="12"/>
        <v>0</v>
      </c>
      <c r="E173" s="23">
        <f>SUM(D$4:D173)*1000/195</f>
        <v>16146.745585978724</v>
      </c>
      <c r="F173" s="5">
        <f t="shared" si="13"/>
        <v>0</v>
      </c>
      <c r="G173" s="16">
        <f t="shared" si="14"/>
        <v>0</v>
      </c>
      <c r="H173" s="29"/>
    </row>
    <row r="174" spans="1:8" ht="12.75">
      <c r="A174" s="25"/>
      <c r="B174" s="26"/>
      <c r="C174" s="26"/>
      <c r="D174" s="2">
        <f t="shared" si="12"/>
        <v>0</v>
      </c>
      <c r="E174" s="23">
        <f>SUM(D$4:D174)*1000/195</f>
        <v>16146.745585978724</v>
      </c>
      <c r="F174" s="5">
        <f t="shared" si="13"/>
        <v>0</v>
      </c>
      <c r="G174" s="16">
        <f t="shared" si="14"/>
        <v>0</v>
      </c>
      <c r="H174" s="29"/>
    </row>
    <row r="175" spans="1:8" ht="12.75">
      <c r="A175" s="25"/>
      <c r="B175" s="26"/>
      <c r="C175" s="26"/>
      <c r="D175" s="2">
        <f t="shared" si="12"/>
        <v>0</v>
      </c>
      <c r="E175" s="23">
        <f>SUM(D$4:D175)*1000/195</f>
        <v>16146.745585978724</v>
      </c>
      <c r="F175" s="5">
        <f t="shared" si="13"/>
        <v>0</v>
      </c>
      <c r="G175" s="16">
        <f t="shared" si="14"/>
        <v>0</v>
      </c>
      <c r="H175" s="29"/>
    </row>
    <row r="176" spans="1:8" ht="12.75">
      <c r="A176" s="25"/>
      <c r="B176" s="26"/>
      <c r="C176" s="26"/>
      <c r="D176" s="2">
        <f t="shared" si="12"/>
        <v>0</v>
      </c>
      <c r="E176" s="23">
        <f>SUM(D$4:D176)*1000/195</f>
        <v>16146.745585978724</v>
      </c>
      <c r="F176" s="5">
        <f t="shared" si="13"/>
        <v>0</v>
      </c>
      <c r="G176" s="16">
        <f t="shared" si="14"/>
        <v>0</v>
      </c>
      <c r="H176" s="29"/>
    </row>
    <row r="177" spans="1:8" ht="12.75">
      <c r="A177" s="25"/>
      <c r="B177" s="26"/>
      <c r="C177" s="26"/>
      <c r="D177" s="2">
        <f t="shared" si="12"/>
        <v>0</v>
      </c>
      <c r="E177" s="23">
        <f>SUM(D$4:D177)*1000/195</f>
        <v>16146.745585978724</v>
      </c>
      <c r="F177" s="5">
        <f t="shared" si="13"/>
        <v>0</v>
      </c>
      <c r="G177" s="16">
        <f t="shared" si="14"/>
        <v>0</v>
      </c>
      <c r="H177" s="29"/>
    </row>
    <row r="178" spans="1:8" ht="12.75">
      <c r="A178" s="25"/>
      <c r="B178" s="26"/>
      <c r="C178" s="26"/>
      <c r="D178" s="2">
        <f t="shared" si="12"/>
        <v>0</v>
      </c>
      <c r="E178" s="23">
        <f>SUM(D$4:D178)*1000/195</f>
        <v>16146.745585978724</v>
      </c>
      <c r="F178" s="5">
        <f t="shared" si="13"/>
        <v>0</v>
      </c>
      <c r="G178" s="16">
        <f t="shared" si="14"/>
        <v>0</v>
      </c>
      <c r="H178" s="29"/>
    </row>
    <row r="179" spans="1:8" ht="12.75">
      <c r="A179" s="25"/>
      <c r="B179" s="26"/>
      <c r="C179" s="26"/>
      <c r="D179" s="2">
        <f t="shared" si="12"/>
        <v>0</v>
      </c>
      <c r="E179" s="23">
        <f>SUM(D$4:D179)*1000/195</f>
        <v>16146.745585978724</v>
      </c>
      <c r="F179" s="5">
        <f t="shared" si="13"/>
        <v>0</v>
      </c>
      <c r="G179" s="16">
        <f t="shared" si="14"/>
        <v>0</v>
      </c>
      <c r="H179" s="29"/>
    </row>
    <row r="180" spans="1:8" ht="12.75">
      <c r="A180" s="25"/>
      <c r="B180" s="26"/>
      <c r="C180" s="26"/>
      <c r="D180" s="2">
        <f t="shared" si="12"/>
        <v>0</v>
      </c>
      <c r="E180" s="23">
        <f>SUM(D$4:D180)*1000/195</f>
        <v>16146.745585978724</v>
      </c>
      <c r="F180" s="5">
        <f t="shared" si="13"/>
        <v>0</v>
      </c>
      <c r="G180" s="16">
        <f t="shared" si="14"/>
        <v>0</v>
      </c>
      <c r="H180" s="29"/>
    </row>
    <row r="181" spans="1:8" ht="12.75">
      <c r="A181" s="25"/>
      <c r="B181" s="26"/>
      <c r="C181" s="26"/>
      <c r="D181" s="2">
        <f t="shared" si="12"/>
        <v>0</v>
      </c>
      <c r="E181" s="23">
        <f>SUM(D$4:D181)*1000/195</f>
        <v>16146.745585978724</v>
      </c>
      <c r="F181" s="5">
        <f t="shared" si="13"/>
        <v>0</v>
      </c>
      <c r="G181" s="16">
        <f t="shared" si="14"/>
        <v>0</v>
      </c>
      <c r="H181" s="29"/>
    </row>
    <row r="182" spans="1:8" ht="12.75">
      <c r="A182" s="25"/>
      <c r="B182" s="26"/>
      <c r="C182" s="26"/>
      <c r="D182" s="35"/>
      <c r="E182" s="36"/>
      <c r="F182" s="37"/>
      <c r="G182" s="38"/>
      <c r="H182" s="29"/>
    </row>
    <row r="183" spans="1:8" ht="13.5" thickBot="1">
      <c r="A183" s="25"/>
      <c r="B183" s="26"/>
      <c r="C183" s="26"/>
      <c r="D183" s="26"/>
      <c r="E183" s="27"/>
      <c r="F183" s="25"/>
      <c r="G183" s="28"/>
      <c r="H183" s="29"/>
    </row>
    <row r="184" spans="1:8" ht="26.25" customHeight="1" thickBot="1">
      <c r="A184" s="30"/>
      <c r="B184" s="31"/>
      <c r="C184" s="31"/>
      <c r="D184" s="31"/>
      <c r="E184" s="32"/>
      <c r="F184" s="30">
        <f>SUM(F4:F183)</f>
        <v>720</v>
      </c>
      <c r="G184" s="33">
        <f>SUM(G4:G183)</f>
        <v>80</v>
      </c>
      <c r="H184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2005-09-06T04:59:25Z</dcterms:modified>
  <cp:category/>
  <cp:version/>
  <cp:contentType/>
  <cp:contentStatus/>
</cp:coreProperties>
</file>