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<sst xmlns="http://schemas.openxmlformats.org/spreadsheetml/2006/main" count="24" uniqueCount="21">
  <si>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</si>
  <si>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</si>
  <si>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</si>
  <si>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</si>
  <si>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</si>
  <si>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</si>
  <si>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</si>
  <si>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</si>
  <si>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</si>
  <si>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Ágasvári th.</t>
  </si>
  <si>
    <t>Mátraszentistván</t>
  </si>
  <si>
    <t>Mátraszentlászló</t>
  </si>
  <si>
    <t>Lengyendi galya</t>
  </si>
  <si>
    <t>Galya-tető, Nagyszálló</t>
  </si>
  <si>
    <t>Galyatetői országút</t>
  </si>
  <si>
    <t>Károlyvágás út</t>
  </si>
  <si>
    <t>Nyirjesi erdészház</t>
  </si>
  <si>
    <t>Mátra-nyereg</t>
  </si>
  <si>
    <t>Vörösmarty turistaház</t>
  </si>
  <si>
    <t>Mátraháza</t>
  </si>
  <si>
    <t>Kékestető, szanatórium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</si>
</sst>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Ágasvári th. - Kékestető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1775"/>
          <c:w val="0.7985"/>
          <c:h val="0.54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Adatlap!$E$4:$E$197</c:f>
              <c:numCache>
                <c:ptCount val="194"/>
                <c:pt idx="0">
                  <c:v>0</c:v>
                </c:pt>
                <c:pt idx="1">
                  <c:v>89.56025229011784</c:v>
                </c:pt>
                <c:pt idx="2">
                  <c:v>228.0217907516563</c:v>
                </c:pt>
                <c:pt idx="3">
                  <c:v>363.41029108441614</c:v>
                </c:pt>
                <c:pt idx="4">
                  <c:v>605.4702648527433</c:v>
                </c:pt>
                <c:pt idx="5">
                  <c:v>838.7331451715979</c:v>
                </c:pt>
                <c:pt idx="6">
                  <c:v>1034.009378655288</c:v>
                </c:pt>
                <c:pt idx="7">
                  <c:v>1117.4905099173377</c:v>
                </c:pt>
                <c:pt idx="8">
                  <c:v>1179.0289714557991</c:v>
                </c:pt>
                <c:pt idx="9">
                  <c:v>1237.4995060762678</c:v>
                </c:pt>
                <c:pt idx="10">
                  <c:v>1315.609999469744</c:v>
                </c:pt>
                <c:pt idx="11">
                  <c:v>1447.0562109361674</c:v>
                </c:pt>
                <c:pt idx="12">
                  <c:v>1447.0562109361674</c:v>
                </c:pt>
                <c:pt idx="13">
                  <c:v>1521.7240046723775</c:v>
                </c:pt>
                <c:pt idx="14">
                  <c:v>1675.9969170466477</c:v>
                </c:pt>
                <c:pt idx="15">
                  <c:v>1850.1295000861312</c:v>
                </c:pt>
                <c:pt idx="16">
                  <c:v>2013.10640862019</c:v>
                </c:pt>
                <c:pt idx="17">
                  <c:v>2126.043411417858</c:v>
                </c:pt>
                <c:pt idx="18">
                  <c:v>2270.4549790109727</c:v>
                </c:pt>
                <c:pt idx="19">
                  <c:v>2430.993192780188</c:v>
                </c:pt>
                <c:pt idx="20">
                  <c:v>2430.993192780188</c:v>
                </c:pt>
                <c:pt idx="21">
                  <c:v>2512.077235348608</c:v>
                </c:pt>
                <c:pt idx="22">
                  <c:v>2570.547769969077</c:v>
                </c:pt>
                <c:pt idx="23">
                  <c:v>2670.1195024765</c:v>
                </c:pt>
                <c:pt idx="24">
                  <c:v>2768.629106129313</c:v>
                </c:pt>
                <c:pt idx="25">
                  <c:v>2901.962439462646</c:v>
                </c:pt>
                <c:pt idx="26">
                  <c:v>3066.3852039947633</c:v>
                </c:pt>
                <c:pt idx="27">
                  <c:v>3184.7790130267144</c:v>
                </c:pt>
                <c:pt idx="28">
                  <c:v>3444.754230578234</c:v>
                </c:pt>
                <c:pt idx="29">
                  <c:v>3685.8344208047606</c:v>
                </c:pt>
                <c:pt idx="30">
                  <c:v>3819.167754138094</c:v>
                </c:pt>
                <c:pt idx="31">
                  <c:v>3921.7318567021966</c:v>
                </c:pt>
                <c:pt idx="32">
                  <c:v>3984.119164705255</c:v>
                </c:pt>
                <c:pt idx="33">
                  <c:v>4082.7621598933133</c:v>
                </c:pt>
                <c:pt idx="34">
                  <c:v>4175.069852201005</c:v>
                </c:pt>
                <c:pt idx="35">
                  <c:v>4264.630104491123</c:v>
                </c:pt>
                <c:pt idx="36">
                  <c:v>4392.937755805962</c:v>
                </c:pt>
                <c:pt idx="37">
                  <c:v>4466.36247920738</c:v>
                </c:pt>
                <c:pt idx="38">
                  <c:v>4545.973631495893</c:v>
                </c:pt>
                <c:pt idx="39">
                  <c:v>4631.323974968166</c:v>
                </c:pt>
                <c:pt idx="40">
                  <c:v>4781.449935668725</c:v>
                </c:pt>
                <c:pt idx="41">
                  <c:v>4971.470523501021</c:v>
                </c:pt>
                <c:pt idx="42">
                  <c:v>5122.904606170081</c:v>
                </c:pt>
                <c:pt idx="43">
                  <c:v>5275.893671710352</c:v>
                </c:pt>
                <c:pt idx="44">
                  <c:v>5400.03437362738</c:v>
                </c:pt>
                <c:pt idx="45">
                  <c:v>5585.856639596543</c:v>
                </c:pt>
                <c:pt idx="46">
                  <c:v>5847.3448197807875</c:v>
                </c:pt>
                <c:pt idx="47">
                  <c:v>6061.566343618793</c:v>
                </c:pt>
                <c:pt idx="48">
                  <c:v>6188.948316422631</c:v>
                </c:pt>
                <c:pt idx="49">
                  <c:v>6338.723515053505</c:v>
                </c:pt>
                <c:pt idx="50">
                  <c:v>6605.390181720172</c:v>
                </c:pt>
                <c:pt idx="51">
                  <c:v>6724.338012538052</c:v>
                </c:pt>
                <c:pt idx="52">
                  <c:v>6857.671345871385</c:v>
                </c:pt>
                <c:pt idx="53">
                  <c:v>6941.152477133435</c:v>
                </c:pt>
                <c:pt idx="54">
                  <c:v>7078.947644749274</c:v>
                </c:pt>
                <c:pt idx="55">
                  <c:v>7241.924553283334</c:v>
                </c:pt>
                <c:pt idx="56">
                  <c:v>7241.924553283334</c:v>
                </c:pt>
                <c:pt idx="57">
                  <c:v>7408.886815807434</c:v>
                </c:pt>
                <c:pt idx="58">
                  <c:v>7603.826075384339</c:v>
                </c:pt>
                <c:pt idx="59">
                  <c:v>7842.879655298322</c:v>
                </c:pt>
                <c:pt idx="60">
                  <c:v>7935.329688002527</c:v>
                </c:pt>
                <c:pt idx="61">
                  <c:v>8038.405335398639</c:v>
                </c:pt>
                <c:pt idx="62">
                  <c:v>8123.755678870913</c:v>
                </c:pt>
                <c:pt idx="63">
                  <c:v>8303.242858358091</c:v>
                </c:pt>
                <c:pt idx="64">
                  <c:v>8466.21976689215</c:v>
                </c:pt>
                <c:pt idx="65">
                  <c:v>8700.551247072579</c:v>
                </c:pt>
                <c:pt idx="66">
                  <c:v>8863.77002105042</c:v>
                </c:pt>
                <c:pt idx="67">
                  <c:v>8878.274775536298</c:v>
                </c:pt>
                <c:pt idx="68">
                  <c:v>9032.547687910568</c:v>
                </c:pt>
                <c:pt idx="69">
                  <c:v>9147.217840602865</c:v>
                </c:pt>
                <c:pt idx="70">
                  <c:v>9255.032179277885</c:v>
                </c:pt>
                <c:pt idx="71">
                  <c:v>9302.311894443488</c:v>
                </c:pt>
                <c:pt idx="72">
                  <c:v>9471.464945750879</c:v>
                </c:pt>
                <c:pt idx="73">
                  <c:v>9552.548988319299</c:v>
                </c:pt>
                <c:pt idx="74">
                  <c:v>9619.412602731634</c:v>
                </c:pt>
                <c:pt idx="75">
                  <c:v>9673.926171002067</c:v>
                </c:pt>
                <c:pt idx="76">
                  <c:v>9746.81166025105</c:v>
                </c:pt>
                <c:pt idx="77">
                  <c:v>9812.484729352927</c:v>
                </c:pt>
                <c:pt idx="78">
                  <c:v>9870.955263973396</c:v>
                </c:pt>
                <c:pt idx="79">
                  <c:v>9970.52699648082</c:v>
                </c:pt>
                <c:pt idx="80">
                  <c:v>10067.962893916716</c:v>
                </c:pt>
                <c:pt idx="81">
                  <c:v>10148.06801879781</c:v>
                </c:pt>
                <c:pt idx="82">
                  <c:v>10277.498064583697</c:v>
                </c:pt>
                <c:pt idx="83">
                  <c:v>10412.983652415729</c:v>
                </c:pt>
                <c:pt idx="84">
                  <c:v>10523.923691660773</c:v>
                </c:pt>
                <c:pt idx="85">
                  <c:v>10651.305664464613</c:v>
                </c:pt>
                <c:pt idx="86">
                  <c:v>10738.33419137988</c:v>
                </c:pt>
                <c:pt idx="87">
                  <c:v>10849.274230624926</c:v>
                </c:pt>
                <c:pt idx="88">
                  <c:v>11027.290178909128</c:v>
                </c:pt>
                <c:pt idx="89">
                  <c:v>11119.740211613333</c:v>
                </c:pt>
                <c:pt idx="90">
                  <c:v>11198.018865574737</c:v>
                </c:pt>
                <c:pt idx="91">
                  <c:v>11246.669291115788</c:v>
                </c:pt>
                <c:pt idx="92">
                  <c:v>11360.186950711577</c:v>
                </c:pt>
                <c:pt idx="93">
                  <c:v>11483.690484853034</c:v>
                </c:pt>
                <c:pt idx="94">
                  <c:v>11599.72852074006</c:v>
                </c:pt>
                <c:pt idx="95">
                  <c:v>11697.70274214797</c:v>
                </c:pt>
                <c:pt idx="96">
                  <c:v>11781.183873410022</c:v>
                </c:pt>
                <c:pt idx="97">
                  <c:v>11893.654192381617</c:v>
                </c:pt>
                <c:pt idx="98">
                  <c:v>12024.39828247374</c:v>
                </c:pt>
                <c:pt idx="99">
                  <c:v>12118.679186631947</c:v>
                </c:pt>
                <c:pt idx="100">
                  <c:v>12216.653408039858</c:v>
                </c:pt>
                <c:pt idx="101">
                  <c:v>12301.229933693554</c:v>
                </c:pt>
                <c:pt idx="102">
                  <c:v>12373.753706122945</c:v>
                </c:pt>
                <c:pt idx="103">
                  <c:v>12440.617320535279</c:v>
                </c:pt>
                <c:pt idx="104">
                  <c:v>12518.895974496683</c:v>
                </c:pt>
                <c:pt idx="105">
                  <c:v>12599.980017065101</c:v>
                </c:pt>
                <c:pt idx="106">
                  <c:v>12682.031299116383</c:v>
                </c:pt>
                <c:pt idx="107">
                  <c:v>12815.463215334412</c:v>
                </c:pt>
                <c:pt idx="108">
                  <c:v>12870.695674894765</c:v>
                </c:pt>
                <c:pt idx="109">
                  <c:v>12927.338551905983</c:v>
                </c:pt>
                <c:pt idx="110">
                  <c:v>12992.609947092433</c:v>
                </c:pt>
                <c:pt idx="111">
                  <c:v>13036.724435641368</c:v>
                </c:pt>
                <c:pt idx="112">
                  <c:v>13093.367312652585</c:v>
                </c:pt>
                <c:pt idx="113">
                  <c:v>13181.148044799373</c:v>
                </c:pt>
                <c:pt idx="114">
                  <c:v>13298.089114040311</c:v>
                </c:pt>
                <c:pt idx="115">
                  <c:v>13385.268601219797</c:v>
                </c:pt>
                <c:pt idx="116">
                  <c:v>13440.73862084232</c:v>
                </c:pt>
                <c:pt idx="117">
                  <c:v>13483.026883669167</c:v>
                </c:pt>
                <c:pt idx="118">
                  <c:v>13581.669878857225</c:v>
                </c:pt>
                <c:pt idx="119">
                  <c:v>13666.556778125158</c:v>
                </c:pt>
                <c:pt idx="120">
                  <c:v>13728.308545195887</c:v>
                </c:pt>
                <c:pt idx="121">
                  <c:v>13815.488032375373</c:v>
                </c:pt>
                <c:pt idx="122">
                  <c:v>13851.749918590069</c:v>
                </c:pt>
                <c:pt idx="123">
                  <c:v>13892.77555961571</c:v>
                </c:pt>
                <c:pt idx="124">
                  <c:v>13931.830806312448</c:v>
                </c:pt>
                <c:pt idx="125">
                  <c:v>14012.914848880866</c:v>
                </c:pt>
                <c:pt idx="126">
                  <c:v>14012.914848880866</c:v>
                </c:pt>
                <c:pt idx="127">
                  <c:v>14068.147308441221</c:v>
                </c:pt>
                <c:pt idx="128">
                  <c:v>14147.758460729734</c:v>
                </c:pt>
                <c:pt idx="129">
                  <c:v>14191.272724187367</c:v>
                </c:pt>
                <c:pt idx="130">
                  <c:v>14292.286650359636</c:v>
                </c:pt>
                <c:pt idx="131">
                  <c:v>14363.714282550323</c:v>
                </c:pt>
                <c:pt idx="132">
                  <c:v>14521.692967686215</c:v>
                </c:pt>
                <c:pt idx="133">
                  <c:v>14570.072358107018</c:v>
                </c:pt>
                <c:pt idx="134">
                  <c:v>14625.54237772954</c:v>
                </c:pt>
                <c:pt idx="135">
                  <c:v>14687.294144800268</c:v>
                </c:pt>
                <c:pt idx="136">
                  <c:v>14813.431312761795</c:v>
                </c:pt>
                <c:pt idx="137">
                  <c:v>14871.901847382265</c:v>
                </c:pt>
                <c:pt idx="138">
                  <c:v>14940.894791213412</c:v>
                </c:pt>
                <c:pt idx="139">
                  <c:v>14940.894791213412</c:v>
                </c:pt>
                <c:pt idx="140">
                  <c:v>15069.099919418539</c:v>
                </c:pt>
                <c:pt idx="141">
                  <c:v>15181.920432239052</c:v>
                </c:pt>
                <c:pt idx="142">
                  <c:v>15293.922122843367</c:v>
                </c:pt>
                <c:pt idx="143">
                  <c:v>15454.460336612583</c:v>
                </c:pt>
                <c:pt idx="144">
                  <c:v>15634.605650153613</c:v>
                </c:pt>
                <c:pt idx="145">
                  <c:v>15798.788322908302</c:v>
                </c:pt>
                <c:pt idx="146">
                  <c:v>15991.829658546445</c:v>
                </c:pt>
                <c:pt idx="147">
                  <c:v>16144.818724086714</c:v>
                </c:pt>
                <c:pt idx="148">
                  <c:v>16222.929217480187</c:v>
                </c:pt>
                <c:pt idx="149">
                  <c:v>16472.478449492424</c:v>
                </c:pt>
                <c:pt idx="150">
                  <c:v>16648.039913786</c:v>
                </c:pt>
                <c:pt idx="151">
                  <c:v>16750.604016350102</c:v>
                </c:pt>
                <c:pt idx="152">
                  <c:v>16861.54405559515</c:v>
                </c:pt>
                <c:pt idx="153">
                  <c:v>16953.994088299354</c:v>
                </c:pt>
                <c:pt idx="154">
                  <c:v>17059.216060241317</c:v>
                </c:pt>
                <c:pt idx="155">
                  <c:v>17182.719594382776</c:v>
                </c:pt>
                <c:pt idx="156">
                  <c:v>17260.323419769553</c:v>
                </c:pt>
                <c:pt idx="157">
                  <c:v>17373.260422567222</c:v>
                </c:pt>
                <c:pt idx="158">
                  <c:v>17483.008804921235</c:v>
                </c:pt>
                <c:pt idx="159">
                  <c:v>17623.824499462222</c:v>
                </c:pt>
                <c:pt idx="160">
                  <c:v>17752.029627667347</c:v>
                </c:pt>
                <c:pt idx="161">
                  <c:v>17834.080909718632</c:v>
                </c:pt>
                <c:pt idx="162">
                  <c:v>17922.309886816503</c:v>
                </c:pt>
                <c:pt idx="163">
                  <c:v>18055.64322014984</c:v>
                </c:pt>
                <c:pt idx="164">
                  <c:v>18118.030528152896</c:v>
                </c:pt>
                <c:pt idx="165">
                  <c:v>18251.757756977568</c:v>
                </c:pt>
                <c:pt idx="166">
                  <c:v>18290.813003674306</c:v>
                </c:pt>
                <c:pt idx="167">
                  <c:v>18394.65124332208</c:v>
                </c:pt>
                <c:pt idx="168">
                  <c:v>18527.68838969206</c:v>
                </c:pt>
                <c:pt idx="169">
                  <c:v>18676.759588192046</c:v>
                </c:pt>
                <c:pt idx="170">
                  <c:v>18750.71961435541</c:v>
                </c:pt>
                <c:pt idx="171">
                  <c:v>18858.533953030426</c:v>
                </c:pt>
                <c:pt idx="172">
                  <c:v>19048.277542774016</c:v>
                </c:pt>
                <c:pt idx="173">
                  <c:v>19213.09968308159</c:v>
                </c:pt>
                <c:pt idx="174">
                  <c:v>19290.703508468363</c:v>
                </c:pt>
                <c:pt idx="175">
                  <c:v>19403.9892624908</c:v>
                </c:pt>
                <c:pt idx="176">
                  <c:v>19537.71649131547</c:v>
                </c:pt>
                <c:pt idx="177">
                  <c:v>19763.88138435342</c:v>
                </c:pt>
                <c:pt idx="178">
                  <c:v>19943.44180896892</c:v>
                </c:pt>
                <c:pt idx="179">
                  <c:v>20087.031552558663</c:v>
                </c:pt>
                <c:pt idx="180">
                  <c:v>20166.642704847178</c:v>
                </c:pt>
                <c:pt idx="181">
                  <c:v>20240.602731010542</c:v>
                </c:pt>
                <c:pt idx="182">
                  <c:v>20371.346821102663</c:v>
                </c:pt>
                <c:pt idx="183">
                  <c:v>20498.211609583206</c:v>
                </c:pt>
                <c:pt idx="184">
                  <c:v>20596.185830991122</c:v>
                </c:pt>
                <c:pt idx="185">
                  <c:v>20724.800561288397</c:v>
                </c:pt>
                <c:pt idx="186">
                  <c:v>20776.338384986455</c:v>
                </c:pt>
                <c:pt idx="187">
                  <c:v>26135.312743960814</c:v>
                </c:pt>
                <c:pt idx="188">
                  <c:v>26135.312743960814</c:v>
                </c:pt>
                <c:pt idx="189">
                  <c:v>31325.36290213009</c:v>
                </c:pt>
                <c:pt idx="190">
                  <c:v>31325.36290213009</c:v>
                </c:pt>
              </c:numCache>
            </c:numRef>
          </c:xVal>
          <c:yVal>
            <c:numRef>
              <c:f>Adatlap!$A$4:$A$197</c:f>
              <c:numCache>
                <c:ptCount val="194"/>
                <c:pt idx="0">
                  <c:v>650</c:v>
                </c:pt>
                <c:pt idx="1">
                  <c:v>660</c:v>
                </c:pt>
                <c:pt idx="2">
                  <c:v>640</c:v>
                </c:pt>
                <c:pt idx="3">
                  <c:v>660</c:v>
                </c:pt>
                <c:pt idx="4">
                  <c:v>660</c:v>
                </c:pt>
                <c:pt idx="5">
                  <c:v>660</c:v>
                </c:pt>
                <c:pt idx="6">
                  <c:v>660</c:v>
                </c:pt>
                <c:pt idx="7">
                  <c:v>660</c:v>
                </c:pt>
                <c:pt idx="8">
                  <c:v>660</c:v>
                </c:pt>
                <c:pt idx="9">
                  <c:v>660</c:v>
                </c:pt>
                <c:pt idx="10">
                  <c:v>650</c:v>
                </c:pt>
                <c:pt idx="11">
                  <c:v>660</c:v>
                </c:pt>
                <c:pt idx="12">
                  <c:v>660</c:v>
                </c:pt>
                <c:pt idx="13">
                  <c:v>660</c:v>
                </c:pt>
                <c:pt idx="14">
                  <c:v>680</c:v>
                </c:pt>
                <c:pt idx="15">
                  <c:v>690</c:v>
                </c:pt>
                <c:pt idx="16">
                  <c:v>700</c:v>
                </c:pt>
                <c:pt idx="17">
                  <c:v>710</c:v>
                </c:pt>
                <c:pt idx="18">
                  <c:v>720</c:v>
                </c:pt>
                <c:pt idx="19">
                  <c:v>720</c:v>
                </c:pt>
                <c:pt idx="20">
                  <c:v>720</c:v>
                </c:pt>
                <c:pt idx="21">
                  <c:v>730</c:v>
                </c:pt>
                <c:pt idx="22">
                  <c:v>740</c:v>
                </c:pt>
                <c:pt idx="23">
                  <c:v>750</c:v>
                </c:pt>
                <c:pt idx="24">
                  <c:v>760</c:v>
                </c:pt>
                <c:pt idx="25">
                  <c:v>760</c:v>
                </c:pt>
                <c:pt idx="26">
                  <c:v>750</c:v>
                </c:pt>
                <c:pt idx="27">
                  <c:v>740</c:v>
                </c:pt>
                <c:pt idx="28">
                  <c:v>720</c:v>
                </c:pt>
                <c:pt idx="29">
                  <c:v>710</c:v>
                </c:pt>
                <c:pt idx="30">
                  <c:v>700</c:v>
                </c:pt>
                <c:pt idx="31">
                  <c:v>700</c:v>
                </c:pt>
                <c:pt idx="32">
                  <c:v>700</c:v>
                </c:pt>
                <c:pt idx="33">
                  <c:v>720</c:v>
                </c:pt>
                <c:pt idx="34">
                  <c:v>725</c:v>
                </c:pt>
                <c:pt idx="35">
                  <c:v>730</c:v>
                </c:pt>
                <c:pt idx="36">
                  <c:v>740</c:v>
                </c:pt>
                <c:pt idx="37">
                  <c:v>750</c:v>
                </c:pt>
                <c:pt idx="38">
                  <c:v>760</c:v>
                </c:pt>
                <c:pt idx="39">
                  <c:v>770</c:v>
                </c:pt>
                <c:pt idx="40">
                  <c:v>780</c:v>
                </c:pt>
                <c:pt idx="41">
                  <c:v>800</c:v>
                </c:pt>
                <c:pt idx="42">
                  <c:v>820</c:v>
                </c:pt>
                <c:pt idx="43">
                  <c:v>830</c:v>
                </c:pt>
                <c:pt idx="44">
                  <c:v>840</c:v>
                </c:pt>
                <c:pt idx="45">
                  <c:v>860</c:v>
                </c:pt>
                <c:pt idx="46">
                  <c:v>880</c:v>
                </c:pt>
                <c:pt idx="47">
                  <c:v>880</c:v>
                </c:pt>
                <c:pt idx="48">
                  <c:v>900</c:v>
                </c:pt>
                <c:pt idx="49">
                  <c:v>920</c:v>
                </c:pt>
                <c:pt idx="50">
                  <c:v>920</c:v>
                </c:pt>
                <c:pt idx="51">
                  <c:v>900</c:v>
                </c:pt>
                <c:pt idx="52">
                  <c:v>880</c:v>
                </c:pt>
                <c:pt idx="53">
                  <c:v>900</c:v>
                </c:pt>
                <c:pt idx="54">
                  <c:v>920</c:v>
                </c:pt>
                <c:pt idx="55">
                  <c:v>936</c:v>
                </c:pt>
                <c:pt idx="56">
                  <c:v>936</c:v>
                </c:pt>
                <c:pt idx="57">
                  <c:v>920</c:v>
                </c:pt>
                <c:pt idx="58">
                  <c:v>920</c:v>
                </c:pt>
                <c:pt idx="59">
                  <c:v>920</c:v>
                </c:pt>
                <c:pt idx="60">
                  <c:v>930</c:v>
                </c:pt>
                <c:pt idx="61">
                  <c:v>940</c:v>
                </c:pt>
                <c:pt idx="62">
                  <c:v>940</c:v>
                </c:pt>
                <c:pt idx="63">
                  <c:v>940</c:v>
                </c:pt>
                <c:pt idx="64">
                  <c:v>950</c:v>
                </c:pt>
                <c:pt idx="65">
                  <c:v>960</c:v>
                </c:pt>
                <c:pt idx="66">
                  <c:v>950</c:v>
                </c:pt>
                <c:pt idx="67">
                  <c:v>930</c:v>
                </c:pt>
                <c:pt idx="68">
                  <c:v>920</c:v>
                </c:pt>
                <c:pt idx="69">
                  <c:v>900</c:v>
                </c:pt>
                <c:pt idx="70">
                  <c:v>900</c:v>
                </c:pt>
                <c:pt idx="71">
                  <c:v>890</c:v>
                </c:pt>
                <c:pt idx="72">
                  <c:v>885</c:v>
                </c:pt>
                <c:pt idx="73">
                  <c:v>880</c:v>
                </c:pt>
                <c:pt idx="74">
                  <c:v>880</c:v>
                </c:pt>
                <c:pt idx="75">
                  <c:v>860</c:v>
                </c:pt>
                <c:pt idx="76">
                  <c:v>850</c:v>
                </c:pt>
                <c:pt idx="77">
                  <c:v>840</c:v>
                </c:pt>
                <c:pt idx="78">
                  <c:v>830</c:v>
                </c:pt>
                <c:pt idx="79">
                  <c:v>820</c:v>
                </c:pt>
                <c:pt idx="80">
                  <c:v>810</c:v>
                </c:pt>
                <c:pt idx="81">
                  <c:v>800</c:v>
                </c:pt>
                <c:pt idx="82">
                  <c:v>790</c:v>
                </c:pt>
                <c:pt idx="83">
                  <c:v>780</c:v>
                </c:pt>
                <c:pt idx="84">
                  <c:v>770</c:v>
                </c:pt>
                <c:pt idx="85">
                  <c:v>760</c:v>
                </c:pt>
                <c:pt idx="86">
                  <c:v>760</c:v>
                </c:pt>
                <c:pt idx="87">
                  <c:v>760</c:v>
                </c:pt>
                <c:pt idx="88">
                  <c:v>740</c:v>
                </c:pt>
                <c:pt idx="89">
                  <c:v>730</c:v>
                </c:pt>
                <c:pt idx="90">
                  <c:v>720</c:v>
                </c:pt>
                <c:pt idx="91">
                  <c:v>710</c:v>
                </c:pt>
                <c:pt idx="92">
                  <c:v>710</c:v>
                </c:pt>
                <c:pt idx="93">
                  <c:v>710</c:v>
                </c:pt>
                <c:pt idx="94">
                  <c:v>700</c:v>
                </c:pt>
                <c:pt idx="95">
                  <c:v>690</c:v>
                </c:pt>
                <c:pt idx="96">
                  <c:v>680</c:v>
                </c:pt>
                <c:pt idx="97">
                  <c:v>660</c:v>
                </c:pt>
                <c:pt idx="98">
                  <c:v>650</c:v>
                </c:pt>
                <c:pt idx="99">
                  <c:v>645</c:v>
                </c:pt>
                <c:pt idx="100">
                  <c:v>640</c:v>
                </c:pt>
                <c:pt idx="101">
                  <c:v>620</c:v>
                </c:pt>
                <c:pt idx="102">
                  <c:v>615</c:v>
                </c:pt>
                <c:pt idx="103">
                  <c:v>610</c:v>
                </c:pt>
                <c:pt idx="104">
                  <c:v>600</c:v>
                </c:pt>
                <c:pt idx="105">
                  <c:v>590</c:v>
                </c:pt>
                <c:pt idx="106">
                  <c:v>580</c:v>
                </c:pt>
                <c:pt idx="107">
                  <c:v>570</c:v>
                </c:pt>
                <c:pt idx="108">
                  <c:v>565</c:v>
                </c:pt>
                <c:pt idx="109">
                  <c:v>565</c:v>
                </c:pt>
                <c:pt idx="110">
                  <c:v>560</c:v>
                </c:pt>
                <c:pt idx="111">
                  <c:v>560</c:v>
                </c:pt>
                <c:pt idx="112">
                  <c:v>560</c:v>
                </c:pt>
                <c:pt idx="113">
                  <c:v>570</c:v>
                </c:pt>
                <c:pt idx="114">
                  <c:v>570</c:v>
                </c:pt>
                <c:pt idx="115">
                  <c:v>580</c:v>
                </c:pt>
                <c:pt idx="116">
                  <c:v>580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  <c:pt idx="120">
                  <c:v>615</c:v>
                </c:pt>
                <c:pt idx="121">
                  <c:v>625</c:v>
                </c:pt>
                <c:pt idx="122">
                  <c:v>640</c:v>
                </c:pt>
                <c:pt idx="123">
                  <c:v>655</c:v>
                </c:pt>
                <c:pt idx="124">
                  <c:v>650</c:v>
                </c:pt>
                <c:pt idx="125">
                  <c:v>655</c:v>
                </c:pt>
                <c:pt idx="126">
                  <c:v>655</c:v>
                </c:pt>
                <c:pt idx="127">
                  <c:v>660</c:v>
                </c:pt>
                <c:pt idx="128">
                  <c:v>680</c:v>
                </c:pt>
                <c:pt idx="129">
                  <c:v>690</c:v>
                </c:pt>
                <c:pt idx="130">
                  <c:v>680</c:v>
                </c:pt>
                <c:pt idx="131">
                  <c:v>680</c:v>
                </c:pt>
                <c:pt idx="132">
                  <c:v>680</c:v>
                </c:pt>
                <c:pt idx="133">
                  <c:v>680</c:v>
                </c:pt>
                <c:pt idx="134">
                  <c:v>680</c:v>
                </c:pt>
                <c:pt idx="135">
                  <c:v>660</c:v>
                </c:pt>
                <c:pt idx="136">
                  <c:v>680</c:v>
                </c:pt>
                <c:pt idx="137">
                  <c:v>680</c:v>
                </c:pt>
                <c:pt idx="138">
                  <c:v>660</c:v>
                </c:pt>
                <c:pt idx="139">
                  <c:v>660</c:v>
                </c:pt>
                <c:pt idx="140">
                  <c:v>640</c:v>
                </c:pt>
                <c:pt idx="141">
                  <c:v>620</c:v>
                </c:pt>
                <c:pt idx="142">
                  <c:v>610</c:v>
                </c:pt>
                <c:pt idx="143">
                  <c:v>620</c:v>
                </c:pt>
                <c:pt idx="144">
                  <c:v>630</c:v>
                </c:pt>
                <c:pt idx="145">
                  <c:v>630</c:v>
                </c:pt>
                <c:pt idx="146">
                  <c:v>640</c:v>
                </c:pt>
                <c:pt idx="147">
                  <c:v>640</c:v>
                </c:pt>
                <c:pt idx="148">
                  <c:v>630</c:v>
                </c:pt>
                <c:pt idx="149">
                  <c:v>620</c:v>
                </c:pt>
                <c:pt idx="150">
                  <c:v>620</c:v>
                </c:pt>
                <c:pt idx="151">
                  <c:v>620</c:v>
                </c:pt>
                <c:pt idx="152">
                  <c:v>630</c:v>
                </c:pt>
                <c:pt idx="153">
                  <c:v>620</c:v>
                </c:pt>
                <c:pt idx="154">
                  <c:v>610</c:v>
                </c:pt>
                <c:pt idx="155">
                  <c:v>620</c:v>
                </c:pt>
                <c:pt idx="156">
                  <c:v>620</c:v>
                </c:pt>
                <c:pt idx="157">
                  <c:v>640</c:v>
                </c:pt>
                <c:pt idx="158">
                  <c:v>660</c:v>
                </c:pt>
                <c:pt idx="159">
                  <c:v>660</c:v>
                </c:pt>
                <c:pt idx="160">
                  <c:v>670</c:v>
                </c:pt>
                <c:pt idx="161">
                  <c:v>670</c:v>
                </c:pt>
                <c:pt idx="162">
                  <c:v>680</c:v>
                </c:pt>
                <c:pt idx="163">
                  <c:v>680</c:v>
                </c:pt>
                <c:pt idx="164">
                  <c:v>700</c:v>
                </c:pt>
                <c:pt idx="165">
                  <c:v>710</c:v>
                </c:pt>
                <c:pt idx="166">
                  <c:v>720</c:v>
                </c:pt>
                <c:pt idx="167">
                  <c:v>720</c:v>
                </c:pt>
                <c:pt idx="168">
                  <c:v>720</c:v>
                </c:pt>
                <c:pt idx="169">
                  <c:v>740</c:v>
                </c:pt>
                <c:pt idx="170">
                  <c:v>760</c:v>
                </c:pt>
                <c:pt idx="171">
                  <c:v>780</c:v>
                </c:pt>
                <c:pt idx="172">
                  <c:v>800</c:v>
                </c:pt>
                <c:pt idx="173">
                  <c:v>820</c:v>
                </c:pt>
                <c:pt idx="174">
                  <c:v>840</c:v>
                </c:pt>
                <c:pt idx="175">
                  <c:v>860</c:v>
                </c:pt>
                <c:pt idx="176">
                  <c:v>880</c:v>
                </c:pt>
                <c:pt idx="177">
                  <c:v>900</c:v>
                </c:pt>
                <c:pt idx="178">
                  <c:v>920</c:v>
                </c:pt>
                <c:pt idx="179">
                  <c:v>940</c:v>
                </c:pt>
                <c:pt idx="180">
                  <c:v>950</c:v>
                </c:pt>
                <c:pt idx="181">
                  <c:v>960</c:v>
                </c:pt>
                <c:pt idx="182">
                  <c:v>980</c:v>
                </c:pt>
                <c:pt idx="183">
                  <c:v>1000</c:v>
                </c:pt>
                <c:pt idx="184">
                  <c:v>1000</c:v>
                </c:pt>
                <c:pt idx="185">
                  <c:v>980</c:v>
                </c:pt>
                <c:pt idx="186">
                  <c:v>970</c:v>
                </c:pt>
              </c:numCache>
            </c:numRef>
          </c:yVal>
          <c:smooth val="0"/>
        </c:ser>
        <c:axId val="36209420"/>
        <c:axId val="57449325"/>
      </c:scatterChart>
      <c:valAx>
        <c:axId val="36209420"/>
        <c:scaling>
          <c:orientation val="minMax"/>
          <c:max val="2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7449325"/>
        <c:crosses val="autoZero"/>
        <c:crossBetween val="midCat"/>
        <c:dispUnits/>
      </c:valAx>
      <c:valAx>
        <c:axId val="57449325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0942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0.59825</cdr:y>
    </cdr:from>
    <cdr:to>
      <cdr:x>0.13575</cdr:x>
      <cdr:y>0.9085</cdr:y>
    </cdr:to>
    <cdr:sp>
      <cdr:nvSpPr>
        <cdr:cNvPr id="1" name="Line 1"/>
        <cdr:cNvSpPr>
          <a:spLocks/>
        </cdr:cNvSpPr>
      </cdr:nvSpPr>
      <cdr:spPr>
        <a:xfrm>
          <a:off x="1247775" y="343852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0.27675</cdr:x>
      <cdr:y>0.59825</cdr:y>
    </cdr:from>
    <cdr:to>
      <cdr:x>0.27675</cdr:x>
      <cdr:y>0.9085</cdr:y>
    </cdr:to>
    <cdr:sp>
      <cdr:nvSpPr>
        <cdr:cNvPr id="2" name="Line 2"/>
        <cdr:cNvSpPr>
          <a:spLocks/>
        </cdr:cNvSpPr>
      </cdr:nvSpPr>
      <cdr:spPr>
        <a:xfrm>
          <a:off x="2543175" y="343852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0.44275</cdr:x>
      <cdr:y>0.18575</cdr:y>
    </cdr:from>
    <cdr:to>
      <cdr:x>0.44275</cdr:x>
      <cdr:y>0.9085</cdr:y>
    </cdr:to>
    <cdr:sp>
      <cdr:nvSpPr>
        <cdr:cNvPr id="3" name="Line 3"/>
        <cdr:cNvSpPr>
          <a:spLocks/>
        </cdr:cNvSpPr>
      </cdr:nvSpPr>
      <cdr:spPr>
        <a:xfrm>
          <a:off x="4076700" y="1066800"/>
          <a:ext cx="0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0.70075</cdr:x>
      <cdr:y>0.5855</cdr:y>
    </cdr:from>
    <cdr:to>
      <cdr:x>0.70075</cdr:x>
      <cdr:y>0.9085</cdr:y>
    </cdr:to>
    <cdr:sp>
      <cdr:nvSpPr>
        <cdr:cNvPr id="4" name="Line 5"/>
        <cdr:cNvSpPr>
          <a:spLocks/>
        </cdr:cNvSpPr>
      </cdr:nvSpPr>
      <cdr:spPr>
        <a:xfrm>
          <a:off x="6457950" y="3371850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0.7705</cdr:x>
      <cdr:y>0.59825</cdr:y>
    </cdr:from>
    <cdr:to>
      <cdr:x>0.7705</cdr:x>
      <cdr:y>0.9085</cdr:y>
    </cdr:to>
    <cdr:sp>
      <cdr:nvSpPr>
        <cdr:cNvPr id="5" name="Line 6"/>
        <cdr:cNvSpPr>
          <a:spLocks/>
        </cdr:cNvSpPr>
      </cdr:nvSpPr>
      <cdr:spPr>
        <a:xfrm>
          <a:off x="7096125" y="343852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0.8705</cdr:x>
      <cdr:y>0.1665</cdr:y>
    </cdr:from>
    <cdr:to>
      <cdr:x>0.8705</cdr:x>
      <cdr:y>0.9195</cdr:y>
    </cdr:to>
    <cdr:sp>
      <cdr:nvSpPr>
        <cdr:cNvPr id="6" name="Line 7"/>
        <cdr:cNvSpPr>
          <a:spLocks/>
        </cdr:cNvSpPr>
      </cdr:nvSpPr>
      <cdr:spPr>
        <a:xfrm>
          <a:off x="8020050" y="952500"/>
          <a:ext cx="0" cy="434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0.3545</cdr:y>
    </cdr:from>
    <cdr:to>
      <cdr:x>0.5865</cdr:x>
      <cdr:y>0.9085</cdr:y>
    </cdr:to>
    <cdr:sp>
      <cdr:nvSpPr>
        <cdr:cNvPr id="7" name="Line 8"/>
        <cdr:cNvSpPr>
          <a:spLocks/>
        </cdr:cNvSpPr>
      </cdr:nvSpPr>
      <cdr:spPr>
        <a:xfrm>
          <a:off x="5400675" y="2038350"/>
          <a:ext cx="0" cy="3190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0.12125</cdr:x>
      <cdr:y>0.79625</cdr:y>
    </cdr:from>
    <cdr:to>
      <cdr:x>0.13575</cdr:x>
      <cdr:y>0.896</cdr:y>
    </cdr:to>
    <cdr:sp>
      <cdr:nvSpPr>
        <cdr:cNvPr id="8" name="AutoShape 9"/>
        <cdr:cNvSpPr>
          <a:spLocks/>
        </cdr:cNvSpPr>
      </cdr:nvSpPr>
      <cdr:spPr>
        <a:xfrm rot="16200000">
          <a:off x="1114425" y="4581525"/>
          <a:ext cx="133350" cy="5715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Ágasvári th.</a:t>
          </a:r>
        </a:p>
      </cdr:txBody>
    </cdr:sp>
  </cdr:relSizeAnchor>
  <cdr:relSizeAnchor xmlns:cdr="http://schemas.openxmlformats.org/drawingml/2006/chartDrawing">
    <cdr:from>
      <cdr:x>0.2625</cdr:x>
      <cdr:y>0.75375</cdr:y>
    </cdr:from>
    <cdr:to>
      <cdr:x>0.2775</cdr:x>
      <cdr:y>0.89425</cdr:y>
    </cdr:to>
    <cdr:sp>
      <cdr:nvSpPr>
        <cdr:cNvPr id="9" name="AutoShape 10"/>
        <cdr:cNvSpPr>
          <a:spLocks/>
        </cdr:cNvSpPr>
      </cdr:nvSpPr>
      <cdr:spPr>
        <a:xfrm rot="16200000">
          <a:off x="2419350" y="4343400"/>
          <a:ext cx="142875" cy="8096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Mátraszentistván</a:t>
          </a:r>
        </a:p>
      </cdr:txBody>
    </cdr:sp>
  </cdr:relSizeAnchor>
  <cdr:relSizeAnchor xmlns:cdr="http://schemas.openxmlformats.org/drawingml/2006/chartDrawing">
    <cdr:from>
      <cdr:x>0.42875</cdr:x>
      <cdr:y>0.8155</cdr:y>
    </cdr:from>
    <cdr:to>
      <cdr:x>0.44275</cdr:x>
      <cdr:y>0.89325</cdr:y>
    </cdr:to>
    <cdr:sp>
      <cdr:nvSpPr>
        <cdr:cNvPr id="10" name="AutoShape 11"/>
        <cdr:cNvSpPr>
          <a:spLocks/>
        </cdr:cNvSpPr>
      </cdr:nvSpPr>
      <cdr:spPr>
        <a:xfrm rot="16200000">
          <a:off x="3952875" y="4695825"/>
          <a:ext cx="133350" cy="4476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Galyatető</a:t>
          </a:r>
        </a:p>
      </cdr:txBody>
    </cdr:sp>
  </cdr:relSizeAnchor>
  <cdr:relSizeAnchor xmlns:cdr="http://schemas.openxmlformats.org/drawingml/2006/chartDrawing">
    <cdr:from>
      <cdr:x>0.5725</cdr:x>
      <cdr:y>0.80475</cdr:y>
    </cdr:from>
    <cdr:to>
      <cdr:x>0.5865</cdr:x>
      <cdr:y>0.89425</cdr:y>
    </cdr:to>
    <cdr:sp>
      <cdr:nvSpPr>
        <cdr:cNvPr id="11" name="AutoShape 12"/>
        <cdr:cNvSpPr>
          <a:spLocks/>
        </cdr:cNvSpPr>
      </cdr:nvSpPr>
      <cdr:spPr>
        <a:xfrm rot="16200000">
          <a:off x="5276850" y="4629150"/>
          <a:ext cx="133350" cy="5143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Nyirjesi eh.</a:t>
          </a:r>
        </a:p>
      </cdr:txBody>
    </cdr:sp>
  </cdr:relSizeAnchor>
  <cdr:relSizeAnchor xmlns:cdr="http://schemas.openxmlformats.org/drawingml/2006/chartDrawing">
    <cdr:from>
      <cdr:x>0.68675</cdr:x>
      <cdr:y>0.7725</cdr:y>
    </cdr:from>
    <cdr:to>
      <cdr:x>0.70075</cdr:x>
      <cdr:y>0.89425</cdr:y>
    </cdr:to>
    <cdr:sp>
      <cdr:nvSpPr>
        <cdr:cNvPr id="12" name="AutoShape 13"/>
        <cdr:cNvSpPr>
          <a:spLocks/>
        </cdr:cNvSpPr>
      </cdr:nvSpPr>
      <cdr:spPr>
        <a:xfrm rot="16200000">
          <a:off x="6324600" y="4448175"/>
          <a:ext cx="133350" cy="7048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Vörösmarty th.</a:t>
          </a:r>
        </a:p>
      </cdr:txBody>
    </cdr:sp>
  </cdr:relSizeAnchor>
  <cdr:relSizeAnchor xmlns:cdr="http://schemas.openxmlformats.org/drawingml/2006/chartDrawing">
    <cdr:from>
      <cdr:x>0.7565</cdr:x>
      <cdr:y>0.80475</cdr:y>
    </cdr:from>
    <cdr:to>
      <cdr:x>0.77125</cdr:x>
      <cdr:y>0.8915</cdr:y>
    </cdr:to>
    <cdr:sp>
      <cdr:nvSpPr>
        <cdr:cNvPr id="13" name="AutoShape 14"/>
        <cdr:cNvSpPr>
          <a:spLocks/>
        </cdr:cNvSpPr>
      </cdr:nvSpPr>
      <cdr:spPr>
        <a:xfrm rot="37571425">
          <a:off x="6972300" y="4629150"/>
          <a:ext cx="133350" cy="4953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Mátraháza</a:t>
          </a:r>
        </a:p>
      </cdr:txBody>
    </cdr:sp>
  </cdr:relSizeAnchor>
  <cdr:relSizeAnchor xmlns:cdr="http://schemas.openxmlformats.org/drawingml/2006/chartDrawing">
    <cdr:from>
      <cdr:x>0.8565</cdr:x>
      <cdr:y>0.68725</cdr:y>
    </cdr:from>
    <cdr:to>
      <cdr:x>0.87125</cdr:x>
      <cdr:y>0.892</cdr:y>
    </cdr:to>
    <cdr:sp>
      <cdr:nvSpPr>
        <cdr:cNvPr id="14" name="AutoShape 15"/>
        <cdr:cNvSpPr>
          <a:spLocks/>
        </cdr:cNvSpPr>
      </cdr:nvSpPr>
      <cdr:spPr>
        <a:xfrm rot="16200000">
          <a:off x="7896225" y="3952875"/>
          <a:ext cx="133350" cy="1181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Kékestető, Szanatórium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97"/>
  <sheetViews>
    <sheetView tabSelected="1" workbookViewId="0" topLeftCell="A137">
      <selection activeCell="I191" sqref="I191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">
        <v>650</v>
      </c>
      <c r="B4" s="1">
        <v>720</v>
      </c>
      <c r="C4" s="1">
        <v>1153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10</v>
      </c>
      <c r="H4" s="4" t="s">
        <v>9</v>
      </c>
    </row>
    <row r="5" spans="1:8" ht="12.75">
      <c r="A5" s="3">
        <v>660</v>
      </c>
      <c r="B5" s="1">
        <v>736</v>
      </c>
      <c r="C5" s="1">
        <v>1146</v>
      </c>
      <c r="D5" s="2">
        <f>SQRT((B5-B4)*(B5-B4)+(C5-C4)*(C5-C4))</f>
        <v>17.46424919657298</v>
      </c>
      <c r="E5" s="23">
        <f>SUM(D$4:D5)*1000/195</f>
        <v>89.56025229011784</v>
      </c>
      <c r="F5" s="5">
        <f aca="true" t="shared" si="0" ref="F5:F68">IF(A5-A6&gt;0,A5-A6,0)</f>
        <v>20</v>
      </c>
      <c r="G5" s="16">
        <f aca="true" t="shared" si="1" ref="G5:G68">IF(A6-A5&gt;0,A6-A5,0)</f>
        <v>0</v>
      </c>
      <c r="H5" s="4"/>
    </row>
    <row r="6" spans="1:8" ht="12.75">
      <c r="A6" s="3">
        <v>640</v>
      </c>
      <c r="B6" s="1">
        <v>763</v>
      </c>
      <c r="C6" s="1">
        <v>1146</v>
      </c>
      <c r="D6" s="2">
        <f aca="true" t="shared" si="2" ref="D6:D32">SQRT((B6-B5)*(B6-B5)+(C6-C5)*(C6-C5))</f>
        <v>27</v>
      </c>
      <c r="E6" s="23">
        <f>SUM(D$4:D6)*1000/195</f>
        <v>228.0217907516563</v>
      </c>
      <c r="F6" s="5">
        <f t="shared" si="0"/>
        <v>0</v>
      </c>
      <c r="G6" s="16">
        <f t="shared" si="1"/>
        <v>20</v>
      </c>
      <c r="H6" s="4"/>
    </row>
    <row r="7" spans="1:8" ht="12.75">
      <c r="A7" s="3">
        <v>660</v>
      </c>
      <c r="B7" s="1">
        <v>787</v>
      </c>
      <c r="C7" s="1">
        <v>1135</v>
      </c>
      <c r="D7" s="2">
        <f t="shared" si="2"/>
        <v>26.40075756488817</v>
      </c>
      <c r="E7" s="23">
        <f>SUM(D$4:D7)*1000/195</f>
        <v>363.41029108441614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660</v>
      </c>
      <c r="B8" s="1">
        <v>825</v>
      </c>
      <c r="C8" s="1">
        <v>1107</v>
      </c>
      <c r="D8" s="2">
        <f t="shared" si="2"/>
        <v>47.20169488482379</v>
      </c>
      <c r="E8" s="23">
        <f>SUM(D$4:D8)*1000/195</f>
        <v>605.4702648527433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660</v>
      </c>
      <c r="B9" s="1">
        <v>850</v>
      </c>
      <c r="C9" s="1">
        <v>1069</v>
      </c>
      <c r="D9" s="2">
        <f t="shared" si="2"/>
        <v>45.48626166217664</v>
      </c>
      <c r="E9" s="23">
        <f>SUM(D$4:D9)*1000/195</f>
        <v>838.7331451715979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660</v>
      </c>
      <c r="B10" s="1">
        <v>885</v>
      </c>
      <c r="C10" s="1">
        <v>1054</v>
      </c>
      <c r="D10" s="2">
        <f t="shared" si="2"/>
        <v>38.07886552931954</v>
      </c>
      <c r="E10" s="23">
        <f>SUM(D$4:D10)*1000/195</f>
        <v>1034.009378655288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660</v>
      </c>
      <c r="B11" s="1">
        <v>896</v>
      </c>
      <c r="C11" s="1">
        <v>1042</v>
      </c>
      <c r="D11" s="2">
        <f t="shared" si="2"/>
        <v>16.278820596099706</v>
      </c>
      <c r="E11" s="23">
        <f>SUM(D$4:D11)*1000/195</f>
        <v>1117.4905099173377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660</v>
      </c>
      <c r="B12" s="1">
        <v>908</v>
      </c>
      <c r="C12" s="1">
        <v>1042</v>
      </c>
      <c r="D12" s="2">
        <f t="shared" si="2"/>
        <v>12</v>
      </c>
      <c r="E12" s="23">
        <f>SUM(D$4:D12)*1000/195</f>
        <v>1179.0289714557991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660</v>
      </c>
      <c r="B13" s="1">
        <v>919</v>
      </c>
      <c r="C13" s="1">
        <v>1045</v>
      </c>
      <c r="D13" s="2">
        <f t="shared" si="2"/>
        <v>11.40175425099138</v>
      </c>
      <c r="E13" s="23">
        <f>SUM(D$4:D13)*1000/195</f>
        <v>1237.4995060762678</v>
      </c>
      <c r="F13" s="5">
        <f t="shared" si="0"/>
        <v>10</v>
      </c>
      <c r="G13" s="16">
        <f t="shared" si="1"/>
        <v>0</v>
      </c>
      <c r="H13" s="4"/>
    </row>
    <row r="14" spans="1:8" ht="12.75">
      <c r="A14" s="3">
        <v>650</v>
      </c>
      <c r="B14" s="1">
        <v>933</v>
      </c>
      <c r="C14" s="1">
        <v>1051</v>
      </c>
      <c r="D14" s="2">
        <f t="shared" si="2"/>
        <v>15.231546211727817</v>
      </c>
      <c r="E14" s="23">
        <f>SUM(D$4:D14)*1000/195</f>
        <v>1315.609999469744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3">
        <v>660</v>
      </c>
      <c r="B15" s="1">
        <v>957</v>
      </c>
      <c r="C15" s="1">
        <v>1042</v>
      </c>
      <c r="D15" s="2">
        <f t="shared" si="2"/>
        <v>25.632011235952593</v>
      </c>
      <c r="E15" s="23">
        <f>SUM(D$4:D15)*1000/195</f>
        <v>1447.0562109361674</v>
      </c>
      <c r="F15" s="5">
        <f t="shared" si="0"/>
        <v>0</v>
      </c>
      <c r="G15" s="16">
        <f t="shared" si="1"/>
        <v>0</v>
      </c>
      <c r="H15" s="4"/>
    </row>
    <row r="16" spans="1:8" ht="12.75">
      <c r="A16" s="3">
        <v>660</v>
      </c>
      <c r="B16" s="1">
        <v>60</v>
      </c>
      <c r="C16" s="1">
        <v>692</v>
      </c>
      <c r="D16" s="2">
        <v>0</v>
      </c>
      <c r="E16" s="23">
        <f>SUM(D$4:D16)*1000/195</f>
        <v>1447.0562109361674</v>
      </c>
      <c r="F16" s="5">
        <f t="shared" si="0"/>
        <v>0</v>
      </c>
      <c r="G16" s="16">
        <f t="shared" si="1"/>
        <v>0</v>
      </c>
      <c r="H16" s="4"/>
    </row>
    <row r="17" spans="1:8" ht="12.75">
      <c r="A17" s="3">
        <v>660</v>
      </c>
      <c r="B17" s="1">
        <v>74</v>
      </c>
      <c r="C17" s="1">
        <v>696</v>
      </c>
      <c r="D17" s="2">
        <f t="shared" si="2"/>
        <v>14.560219778561036</v>
      </c>
      <c r="E17" s="23">
        <f>SUM(D$4:D17)*1000/195</f>
        <v>1521.7240046723775</v>
      </c>
      <c r="F17" s="5">
        <f t="shared" si="0"/>
        <v>0</v>
      </c>
      <c r="G17" s="16">
        <f t="shared" si="1"/>
        <v>20</v>
      </c>
      <c r="H17" s="4"/>
    </row>
    <row r="18" spans="1:8" ht="12.75">
      <c r="A18" s="3">
        <v>680</v>
      </c>
      <c r="B18" s="1">
        <v>103</v>
      </c>
      <c r="C18" s="1">
        <v>688</v>
      </c>
      <c r="D18" s="2">
        <f t="shared" si="2"/>
        <v>30.083217912982647</v>
      </c>
      <c r="E18" s="23">
        <f>SUM(D$4:D18)*1000/195</f>
        <v>1675.9969170466477</v>
      </c>
      <c r="F18" s="5">
        <f t="shared" si="0"/>
        <v>0</v>
      </c>
      <c r="G18" s="16">
        <f t="shared" si="1"/>
        <v>10</v>
      </c>
      <c r="H18" s="4"/>
    </row>
    <row r="19" spans="1:8" ht="12.75">
      <c r="A19" s="3">
        <v>690</v>
      </c>
      <c r="B19" s="1">
        <v>136</v>
      </c>
      <c r="C19" s="1">
        <v>696</v>
      </c>
      <c r="D19" s="2">
        <f t="shared" si="2"/>
        <v>33.95585369269929</v>
      </c>
      <c r="E19" s="23">
        <f>SUM(D$4:D19)*1000/195</f>
        <v>1850.1295000861312</v>
      </c>
      <c r="F19" s="5">
        <f t="shared" si="0"/>
        <v>0</v>
      </c>
      <c r="G19" s="16">
        <f t="shared" si="1"/>
        <v>10</v>
      </c>
      <c r="H19" s="4"/>
    </row>
    <row r="20" spans="1:8" ht="12.75">
      <c r="A20" s="3">
        <v>700</v>
      </c>
      <c r="B20" s="1">
        <v>167</v>
      </c>
      <c r="C20" s="1">
        <v>703</v>
      </c>
      <c r="D20" s="2">
        <f t="shared" si="2"/>
        <v>31.78049716414141</v>
      </c>
      <c r="E20" s="23">
        <f>SUM(D$4:D20)*1000/195</f>
        <v>2013.10640862019</v>
      </c>
      <c r="F20" s="5">
        <f t="shared" si="0"/>
        <v>0</v>
      </c>
      <c r="G20" s="16">
        <f t="shared" si="1"/>
        <v>10</v>
      </c>
      <c r="H20" s="4"/>
    </row>
    <row r="21" spans="1:8" ht="12.75">
      <c r="A21" s="3">
        <v>710</v>
      </c>
      <c r="B21" s="1">
        <v>189</v>
      </c>
      <c r="C21" s="1">
        <v>704</v>
      </c>
      <c r="D21" s="2">
        <f t="shared" si="2"/>
        <v>22.02271554554524</v>
      </c>
      <c r="E21" s="23">
        <f>SUM(D$4:D21)*1000/195</f>
        <v>2126.043411417858</v>
      </c>
      <c r="F21" s="5">
        <f t="shared" si="0"/>
        <v>0</v>
      </c>
      <c r="G21" s="16">
        <f t="shared" si="1"/>
        <v>10</v>
      </c>
      <c r="H21" s="4"/>
    </row>
    <row r="22" spans="1:8" ht="12.75">
      <c r="A22" s="3">
        <v>720</v>
      </c>
      <c r="B22" s="1">
        <v>216</v>
      </c>
      <c r="C22" s="1">
        <v>696</v>
      </c>
      <c r="D22" s="2">
        <f t="shared" si="2"/>
        <v>28.160255680657446</v>
      </c>
      <c r="E22" s="23">
        <f>SUM(D$4:D22)*1000/195</f>
        <v>2270.4549790109727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720</v>
      </c>
      <c r="B23" s="1">
        <v>244</v>
      </c>
      <c r="C23" s="1">
        <v>682</v>
      </c>
      <c r="D23" s="2">
        <f t="shared" si="2"/>
        <v>31.304951684997057</v>
      </c>
      <c r="E23" s="23">
        <f>SUM(D$4:D23)*1000/195</f>
        <v>2430.993192780188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720</v>
      </c>
      <c r="B24" s="1">
        <v>269</v>
      </c>
      <c r="C24" s="1">
        <v>683</v>
      </c>
      <c r="D24" s="2">
        <v>0</v>
      </c>
      <c r="E24" s="23">
        <f>SUM(D$4:D24)*1000/195</f>
        <v>2430.993192780188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730</v>
      </c>
      <c r="B25" s="1">
        <v>282</v>
      </c>
      <c r="C25" s="1">
        <v>692</v>
      </c>
      <c r="D25" s="2">
        <f t="shared" si="2"/>
        <v>15.811388300841896</v>
      </c>
      <c r="E25" s="23">
        <f>SUM(D$4:D25)*1000/195</f>
        <v>2512.077235348608</v>
      </c>
      <c r="F25" s="5">
        <f t="shared" si="0"/>
        <v>0</v>
      </c>
      <c r="G25" s="16">
        <f t="shared" si="1"/>
        <v>10</v>
      </c>
      <c r="H25" s="4"/>
    </row>
    <row r="26" spans="1:8" ht="12.75">
      <c r="A26" s="3">
        <v>740</v>
      </c>
      <c r="B26" s="1">
        <v>289</v>
      </c>
      <c r="C26" s="1">
        <v>701</v>
      </c>
      <c r="D26" s="2">
        <f t="shared" si="2"/>
        <v>11.40175425099138</v>
      </c>
      <c r="E26" s="23">
        <f>SUM(D$4:D26)*1000/195</f>
        <v>2570.547769969077</v>
      </c>
      <c r="F26" s="5">
        <f t="shared" si="0"/>
        <v>0</v>
      </c>
      <c r="G26" s="16">
        <f t="shared" si="1"/>
        <v>10</v>
      </c>
      <c r="H26" s="4"/>
    </row>
    <row r="27" spans="1:8" ht="12.75">
      <c r="A27" s="3">
        <v>750</v>
      </c>
      <c r="B27" s="1">
        <v>300</v>
      </c>
      <c r="C27" s="1">
        <v>717</v>
      </c>
      <c r="D27" s="2">
        <f t="shared" si="2"/>
        <v>19.4164878389476</v>
      </c>
      <c r="E27" s="23">
        <f>SUM(D$4:D27)*1000/195</f>
        <v>2670.1195024765</v>
      </c>
      <c r="F27" s="5">
        <f t="shared" si="0"/>
        <v>0</v>
      </c>
      <c r="G27" s="16">
        <f t="shared" si="1"/>
        <v>10</v>
      </c>
      <c r="H27" s="4"/>
    </row>
    <row r="28" spans="1:8" ht="12.75">
      <c r="A28" s="3">
        <v>760</v>
      </c>
      <c r="B28" s="1">
        <v>312</v>
      </c>
      <c r="C28" s="1">
        <v>732</v>
      </c>
      <c r="D28" s="2">
        <f t="shared" si="2"/>
        <v>19.209372712298546</v>
      </c>
      <c r="E28" s="23">
        <f>SUM(D$4:D28)*1000/195</f>
        <v>2768.629106129313</v>
      </c>
      <c r="F28" s="5">
        <f t="shared" si="0"/>
        <v>0</v>
      </c>
      <c r="G28" s="16">
        <f t="shared" si="1"/>
        <v>0</v>
      </c>
      <c r="H28" s="4"/>
    </row>
    <row r="29" spans="1:8" ht="12.75">
      <c r="A29" s="3">
        <v>760</v>
      </c>
      <c r="B29" s="1">
        <v>336</v>
      </c>
      <c r="C29" s="1">
        <v>742</v>
      </c>
      <c r="D29" s="2">
        <f t="shared" si="2"/>
        <v>26</v>
      </c>
      <c r="E29" s="23">
        <f>SUM(D$4:D29)*1000/195</f>
        <v>2901.962439462646</v>
      </c>
      <c r="F29" s="5">
        <f t="shared" si="0"/>
        <v>10</v>
      </c>
      <c r="G29" s="16">
        <f t="shared" si="1"/>
        <v>0</v>
      </c>
      <c r="H29" s="4"/>
    </row>
    <row r="30" spans="1:8" ht="12.75">
      <c r="A30" s="3">
        <v>750</v>
      </c>
      <c r="B30" s="1">
        <v>368</v>
      </c>
      <c r="C30" s="1">
        <v>744</v>
      </c>
      <c r="D30" s="2">
        <f t="shared" si="2"/>
        <v>32.0624390837628</v>
      </c>
      <c r="E30" s="23">
        <f>SUM(D$4:D30)*1000/195</f>
        <v>3066.3852039947633</v>
      </c>
      <c r="F30" s="5">
        <f t="shared" si="0"/>
        <v>10</v>
      </c>
      <c r="G30" s="16">
        <f t="shared" si="1"/>
        <v>0</v>
      </c>
      <c r="H30" s="4"/>
    </row>
    <row r="31" spans="1:8" ht="12.75">
      <c r="A31" s="3">
        <v>740</v>
      </c>
      <c r="B31" s="1">
        <v>390</v>
      </c>
      <c r="C31" s="1">
        <v>737</v>
      </c>
      <c r="D31" s="2">
        <f t="shared" si="2"/>
        <v>23.08679276123039</v>
      </c>
      <c r="E31" s="23">
        <f>SUM(D$4:D31)*1000/195</f>
        <v>3184.7790130267144</v>
      </c>
      <c r="F31" s="5">
        <f t="shared" si="0"/>
        <v>20</v>
      </c>
      <c r="G31" s="16">
        <f t="shared" si="1"/>
        <v>0</v>
      </c>
      <c r="H31" s="4"/>
    </row>
    <row r="32" spans="1:8" ht="12.75">
      <c r="A32" s="3">
        <v>720</v>
      </c>
      <c r="B32" s="1">
        <v>437</v>
      </c>
      <c r="C32" s="1">
        <v>718</v>
      </c>
      <c r="D32" s="2">
        <f t="shared" si="2"/>
        <v>50.695167422546305</v>
      </c>
      <c r="E32" s="23">
        <f>SUM(D$4:D32)*1000/195</f>
        <v>3444.754230578234</v>
      </c>
      <c r="F32" s="5">
        <f t="shared" si="0"/>
        <v>10</v>
      </c>
      <c r="G32" s="16">
        <f t="shared" si="1"/>
        <v>0</v>
      </c>
      <c r="H32" s="4"/>
    </row>
    <row r="33" spans="1:8" ht="12.75">
      <c r="A33" s="3">
        <v>710</v>
      </c>
      <c r="B33" s="1">
        <v>480</v>
      </c>
      <c r="C33" s="1">
        <v>699</v>
      </c>
      <c r="D33" s="2">
        <f aca="true" t="shared" si="3" ref="D33:D53">SQRT((B33-B32)*(B33-B32)+(C33-C32)*(C33-C32))</f>
        <v>47.01063709417264</v>
      </c>
      <c r="E33" s="23">
        <f>SUM(D$4:D33)*1000/195</f>
        <v>3685.8344208047606</v>
      </c>
      <c r="F33" s="5">
        <f t="shared" si="0"/>
        <v>10</v>
      </c>
      <c r="G33" s="16">
        <f t="shared" si="1"/>
        <v>0</v>
      </c>
      <c r="H33" s="4"/>
    </row>
    <row r="34" spans="1:8" ht="12.75">
      <c r="A34" s="3">
        <v>700</v>
      </c>
      <c r="B34" s="1">
        <v>506</v>
      </c>
      <c r="C34" s="1">
        <v>699</v>
      </c>
      <c r="D34" s="2">
        <f>SQRT((B34-B33)*(B34-B33)+(C34-C33)*(C34-C33))</f>
        <v>26</v>
      </c>
      <c r="E34" s="23">
        <f>SUM(D$4:D34)*1000/195</f>
        <v>3819.167754138094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700</v>
      </c>
      <c r="B35" s="1">
        <v>506</v>
      </c>
      <c r="C35" s="1">
        <v>719</v>
      </c>
      <c r="D35" s="2">
        <f>SQRT((B35-B34)*(B35-B34)+(C35-C34)*(C35-C34))</f>
        <v>20</v>
      </c>
      <c r="E35" s="23">
        <f>SUM(D$4:D35)*1000/195</f>
        <v>3921.7318567021966</v>
      </c>
      <c r="F35" s="5">
        <f t="shared" si="0"/>
        <v>0</v>
      </c>
      <c r="G35" s="16">
        <f t="shared" si="1"/>
        <v>0</v>
      </c>
      <c r="H35" s="4"/>
    </row>
    <row r="36" spans="1:9" ht="12.75">
      <c r="A36" s="3">
        <v>700</v>
      </c>
      <c r="B36" s="1">
        <v>518</v>
      </c>
      <c r="C36" s="1">
        <v>721</v>
      </c>
      <c r="D36" s="2">
        <f t="shared" si="3"/>
        <v>12.165525060596439</v>
      </c>
      <c r="E36" s="23">
        <f>SUM(D$4:D36)*1000/195</f>
        <v>3984.119164705255</v>
      </c>
      <c r="F36" s="5">
        <f t="shared" si="0"/>
        <v>0</v>
      </c>
      <c r="G36" s="16">
        <f t="shared" si="1"/>
        <v>20</v>
      </c>
      <c r="H36" s="4" t="s">
        <v>10</v>
      </c>
      <c r="I36">
        <f>SUM(G4:G36)</f>
        <v>160</v>
      </c>
    </row>
    <row r="37" spans="1:8" ht="12.75">
      <c r="A37" s="3">
        <v>720</v>
      </c>
      <c r="B37" s="1">
        <v>537</v>
      </c>
      <c r="C37" s="1">
        <v>724</v>
      </c>
      <c r="D37" s="2">
        <f t="shared" si="3"/>
        <v>19.235384061671343</v>
      </c>
      <c r="E37" s="23">
        <f>SUM(D$4:D37)*1000/195</f>
        <v>4082.7621598933133</v>
      </c>
      <c r="F37" s="5">
        <f t="shared" si="0"/>
        <v>0</v>
      </c>
      <c r="G37" s="16">
        <f t="shared" si="1"/>
        <v>5</v>
      </c>
      <c r="H37" s="4"/>
    </row>
    <row r="38" spans="1:8" ht="12.75">
      <c r="A38" s="3">
        <v>725</v>
      </c>
      <c r="B38" s="1">
        <v>555</v>
      </c>
      <c r="C38" s="1">
        <v>724</v>
      </c>
      <c r="D38" s="2">
        <f t="shared" si="3"/>
        <v>18</v>
      </c>
      <c r="E38" s="23">
        <f>SUM(D$4:D38)*1000/195</f>
        <v>4175.069852201005</v>
      </c>
      <c r="F38" s="5">
        <f t="shared" si="0"/>
        <v>0</v>
      </c>
      <c r="G38" s="16">
        <f t="shared" si="1"/>
        <v>5</v>
      </c>
      <c r="H38" s="4"/>
    </row>
    <row r="39" spans="1:8" ht="12.75">
      <c r="A39" s="3">
        <v>730</v>
      </c>
      <c r="B39" s="1">
        <v>571</v>
      </c>
      <c r="C39" s="1">
        <v>717</v>
      </c>
      <c r="D39" s="2">
        <f t="shared" si="3"/>
        <v>17.46424919657298</v>
      </c>
      <c r="E39" s="23">
        <f>SUM(D$4:D39)*1000/195</f>
        <v>4264.630104491123</v>
      </c>
      <c r="F39" s="5">
        <f t="shared" si="0"/>
        <v>0</v>
      </c>
      <c r="G39" s="16">
        <f t="shared" si="1"/>
        <v>10</v>
      </c>
      <c r="H39" s="4"/>
    </row>
    <row r="40" spans="1:8" ht="12.75">
      <c r="A40" s="3">
        <v>740</v>
      </c>
      <c r="B40" s="1">
        <v>596</v>
      </c>
      <c r="C40" s="1">
        <v>716</v>
      </c>
      <c r="D40" s="2">
        <f t="shared" si="3"/>
        <v>25.019992006393608</v>
      </c>
      <c r="E40" s="23">
        <f>SUM(D$4:D40)*1000/195</f>
        <v>4392.937755805962</v>
      </c>
      <c r="F40" s="5">
        <f t="shared" si="0"/>
        <v>0</v>
      </c>
      <c r="G40" s="16">
        <f t="shared" si="1"/>
        <v>10</v>
      </c>
      <c r="H40" s="4"/>
    </row>
    <row r="41" spans="1:8" ht="12.75">
      <c r="A41" s="3">
        <v>750</v>
      </c>
      <c r="B41" s="1">
        <v>609</v>
      </c>
      <c r="C41" s="1">
        <v>722</v>
      </c>
      <c r="D41" s="2">
        <f t="shared" si="3"/>
        <v>14.317821063276353</v>
      </c>
      <c r="E41" s="23">
        <f>SUM(D$4:D41)*1000/195</f>
        <v>4466.36247920738</v>
      </c>
      <c r="F41" s="5">
        <f t="shared" si="0"/>
        <v>0</v>
      </c>
      <c r="G41" s="16">
        <f t="shared" si="1"/>
        <v>10</v>
      </c>
      <c r="H41" s="4"/>
    </row>
    <row r="42" spans="1:8" ht="12.75">
      <c r="A42" s="3">
        <v>760</v>
      </c>
      <c r="B42" s="1">
        <v>613</v>
      </c>
      <c r="C42" s="1">
        <v>737</v>
      </c>
      <c r="D42" s="2">
        <f t="shared" si="3"/>
        <v>15.524174696260024</v>
      </c>
      <c r="E42" s="23">
        <f>SUM(D$4:D42)*1000/195</f>
        <v>4545.973631495893</v>
      </c>
      <c r="F42" s="5">
        <f t="shared" si="0"/>
        <v>0</v>
      </c>
      <c r="G42" s="16">
        <f t="shared" si="1"/>
        <v>10</v>
      </c>
      <c r="H42" s="4"/>
    </row>
    <row r="43" spans="1:8" ht="12.75">
      <c r="A43" s="3">
        <v>770</v>
      </c>
      <c r="B43" s="1">
        <v>622</v>
      </c>
      <c r="C43" s="1">
        <v>751</v>
      </c>
      <c r="D43" s="2">
        <f t="shared" si="3"/>
        <v>16.64331697709324</v>
      </c>
      <c r="E43" s="23">
        <f>SUM(D$4:D43)*1000/195</f>
        <v>4631.323974968166</v>
      </c>
      <c r="F43" s="5">
        <f t="shared" si="0"/>
        <v>0</v>
      </c>
      <c r="G43" s="16">
        <f t="shared" si="1"/>
        <v>10</v>
      </c>
      <c r="H43" s="4"/>
    </row>
    <row r="44" spans="1:8" ht="12.75">
      <c r="A44" s="3">
        <v>780</v>
      </c>
      <c r="B44" s="1">
        <v>651</v>
      </c>
      <c r="C44" s="1">
        <v>747</v>
      </c>
      <c r="D44" s="2">
        <f t="shared" si="3"/>
        <v>29.274562336608895</v>
      </c>
      <c r="E44" s="23">
        <f>SUM(D$4:D44)*1000/195</f>
        <v>4781.449935668725</v>
      </c>
      <c r="F44" s="5">
        <f t="shared" si="0"/>
        <v>0</v>
      </c>
      <c r="G44" s="16">
        <f t="shared" si="1"/>
        <v>20</v>
      </c>
      <c r="H44" s="4" t="s">
        <v>11</v>
      </c>
    </row>
    <row r="45" spans="1:8" ht="12.75">
      <c r="A45" s="3">
        <v>800</v>
      </c>
      <c r="B45" s="1">
        <v>653</v>
      </c>
      <c r="C45" s="1">
        <v>784</v>
      </c>
      <c r="D45" s="2">
        <f t="shared" si="3"/>
        <v>37.05401462729781</v>
      </c>
      <c r="E45" s="23">
        <f>SUM(D$4:D45)*1000/195</f>
        <v>4971.470523501021</v>
      </c>
      <c r="F45" s="5">
        <f t="shared" si="0"/>
        <v>0</v>
      </c>
      <c r="G45" s="16">
        <f t="shared" si="1"/>
        <v>20</v>
      </c>
      <c r="H45" s="4"/>
    </row>
    <row r="46" spans="1:8" ht="12.75">
      <c r="A46" s="3">
        <v>820</v>
      </c>
      <c r="B46" s="1">
        <v>679</v>
      </c>
      <c r="C46" s="1">
        <v>798</v>
      </c>
      <c r="D46" s="2">
        <f t="shared" si="3"/>
        <v>29.5296461204668</v>
      </c>
      <c r="E46" s="23">
        <f>SUM(D$4:D46)*1000/195</f>
        <v>5122.904606170081</v>
      </c>
      <c r="F46" s="5">
        <f t="shared" si="0"/>
        <v>0</v>
      </c>
      <c r="G46" s="16">
        <f t="shared" si="1"/>
        <v>10</v>
      </c>
      <c r="H46" s="4"/>
    </row>
    <row r="47" spans="1:8" ht="12.75">
      <c r="A47" s="3">
        <v>830</v>
      </c>
      <c r="B47" s="1">
        <v>698</v>
      </c>
      <c r="C47" s="1">
        <v>821</v>
      </c>
      <c r="D47" s="2">
        <f t="shared" si="3"/>
        <v>29.832867780352597</v>
      </c>
      <c r="E47" s="23">
        <f>SUM(D$4:D47)*1000/195</f>
        <v>5275.893671710352</v>
      </c>
      <c r="F47" s="5">
        <f t="shared" si="0"/>
        <v>0</v>
      </c>
      <c r="G47" s="16">
        <f t="shared" si="1"/>
        <v>10</v>
      </c>
      <c r="H47" s="4"/>
    </row>
    <row r="48" spans="1:8" ht="12.75">
      <c r="A48" s="3">
        <v>840</v>
      </c>
      <c r="B48" s="1">
        <v>713</v>
      </c>
      <c r="C48" s="1">
        <v>840</v>
      </c>
      <c r="D48" s="2">
        <f t="shared" si="3"/>
        <v>24.20743687382041</v>
      </c>
      <c r="E48" s="23">
        <f>SUM(D$4:D48)*1000/195</f>
        <v>5400.03437362738</v>
      </c>
      <c r="F48" s="5">
        <f t="shared" si="0"/>
        <v>0</v>
      </c>
      <c r="G48" s="16">
        <f t="shared" si="1"/>
        <v>20</v>
      </c>
      <c r="H48" s="4"/>
    </row>
    <row r="49" spans="1:8" ht="12.75">
      <c r="A49" s="3">
        <v>860</v>
      </c>
      <c r="B49" s="1">
        <v>741</v>
      </c>
      <c r="C49" s="1">
        <v>863</v>
      </c>
      <c r="D49" s="2">
        <f t="shared" si="3"/>
        <v>36.235341863986875</v>
      </c>
      <c r="E49" s="23">
        <f>SUM(D$4:D49)*1000/195</f>
        <v>5585.856639596543</v>
      </c>
      <c r="F49" s="5">
        <f t="shared" si="0"/>
        <v>0</v>
      </c>
      <c r="G49" s="16">
        <f t="shared" si="1"/>
        <v>20</v>
      </c>
      <c r="H49" s="4"/>
    </row>
    <row r="50" spans="1:8" ht="12.75">
      <c r="A50" s="3">
        <v>880</v>
      </c>
      <c r="B50" s="1">
        <v>775</v>
      </c>
      <c r="C50" s="1">
        <v>901</v>
      </c>
      <c r="D50" s="2">
        <f t="shared" si="3"/>
        <v>50.99019513592785</v>
      </c>
      <c r="E50" s="23">
        <f>SUM(D$4:D50)*1000/195</f>
        <v>5847.3448197807875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880</v>
      </c>
      <c r="B51" s="1">
        <v>803</v>
      </c>
      <c r="C51" s="1">
        <v>932</v>
      </c>
      <c r="D51" s="2">
        <f t="shared" si="3"/>
        <v>41.773197148410844</v>
      </c>
      <c r="E51" s="23">
        <f>SUM(D$4:D51)*1000/195</f>
        <v>6061.566343618793</v>
      </c>
      <c r="F51" s="5">
        <f t="shared" si="0"/>
        <v>0</v>
      </c>
      <c r="G51" s="16">
        <f t="shared" si="1"/>
        <v>20</v>
      </c>
      <c r="H51" s="4"/>
    </row>
    <row r="52" spans="1:8" ht="12.75">
      <c r="A52" s="3">
        <v>900</v>
      </c>
      <c r="B52" s="1">
        <v>819</v>
      </c>
      <c r="C52" s="1">
        <v>951</v>
      </c>
      <c r="D52" s="2">
        <f t="shared" si="3"/>
        <v>24.839484696748443</v>
      </c>
      <c r="E52" s="23">
        <f>SUM(D$4:D52)*1000/195</f>
        <v>6188.948316422631</v>
      </c>
      <c r="F52" s="5">
        <f t="shared" si="0"/>
        <v>0</v>
      </c>
      <c r="G52" s="16">
        <f t="shared" si="1"/>
        <v>20</v>
      </c>
      <c r="H52" s="4"/>
    </row>
    <row r="53" spans="1:8" ht="12.75">
      <c r="A53" s="3">
        <v>920</v>
      </c>
      <c r="B53" s="1">
        <v>842</v>
      </c>
      <c r="C53" s="1">
        <v>969</v>
      </c>
      <c r="D53" s="2">
        <f t="shared" si="3"/>
        <v>29.206163733020468</v>
      </c>
      <c r="E53" s="23">
        <f>SUM(D$4:D53)*1000/195</f>
        <v>6338.723515053505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920</v>
      </c>
      <c r="B54" s="1">
        <v>890</v>
      </c>
      <c r="C54" s="1">
        <v>949</v>
      </c>
      <c r="D54" s="2">
        <f aca="true" t="shared" si="4" ref="D54:D59">SQRT((B54-B53)*(B54-B53)+(C54-C53)*(C54-C53))</f>
        <v>52</v>
      </c>
      <c r="E54" s="23">
        <f>SUM(D$4:D54)*1000/195</f>
        <v>6605.390181720172</v>
      </c>
      <c r="F54" s="5">
        <f t="shared" si="0"/>
        <v>20</v>
      </c>
      <c r="G54" s="16">
        <f t="shared" si="1"/>
        <v>0</v>
      </c>
      <c r="H54" s="4"/>
    </row>
    <row r="55" spans="1:8" ht="12.75">
      <c r="A55" s="3">
        <v>900</v>
      </c>
      <c r="B55" s="1">
        <v>913</v>
      </c>
      <c r="C55" s="1">
        <v>952</v>
      </c>
      <c r="D55" s="2">
        <f t="shared" si="4"/>
        <v>23.194827009486403</v>
      </c>
      <c r="E55" s="23">
        <f>SUM(D$4:D55)*1000/195</f>
        <v>6724.338012538052</v>
      </c>
      <c r="F55" s="5">
        <f t="shared" si="0"/>
        <v>20</v>
      </c>
      <c r="G55" s="16">
        <f t="shared" si="1"/>
        <v>0</v>
      </c>
      <c r="H55" s="4"/>
    </row>
    <row r="56" spans="1:8" ht="12.75">
      <c r="A56" s="3">
        <v>880</v>
      </c>
      <c r="B56" s="1">
        <v>939</v>
      </c>
      <c r="C56" s="1">
        <v>952</v>
      </c>
      <c r="D56" s="2">
        <f t="shared" si="4"/>
        <v>26</v>
      </c>
      <c r="E56" s="23">
        <f>SUM(D$4:D56)*1000/195</f>
        <v>6857.671345871385</v>
      </c>
      <c r="F56" s="5">
        <f t="shared" si="0"/>
        <v>0</v>
      </c>
      <c r="G56" s="16">
        <f t="shared" si="1"/>
        <v>20</v>
      </c>
      <c r="H56" s="4"/>
    </row>
    <row r="57" spans="1:8" ht="12.75">
      <c r="A57" s="3">
        <v>900</v>
      </c>
      <c r="B57" s="1">
        <v>955</v>
      </c>
      <c r="C57" s="1">
        <v>949</v>
      </c>
      <c r="D57" s="2">
        <f t="shared" si="4"/>
        <v>16.278820596099706</v>
      </c>
      <c r="E57" s="23">
        <f>SUM(D$4:D57)*1000/195</f>
        <v>6941.152477133435</v>
      </c>
      <c r="F57" s="5">
        <f t="shared" si="0"/>
        <v>0</v>
      </c>
      <c r="G57" s="16">
        <f t="shared" si="1"/>
        <v>20</v>
      </c>
      <c r="H57" s="4"/>
    </row>
    <row r="58" spans="1:8" ht="12.75">
      <c r="A58" s="3">
        <v>920</v>
      </c>
      <c r="B58" s="1">
        <v>974</v>
      </c>
      <c r="C58" s="1">
        <v>930</v>
      </c>
      <c r="D58" s="2">
        <f t="shared" si="4"/>
        <v>26.870057685088806</v>
      </c>
      <c r="E58" s="23">
        <f>SUM(D$4:D58)*1000/195</f>
        <v>7078.947644749274</v>
      </c>
      <c r="F58" s="5">
        <f t="shared" si="0"/>
        <v>0</v>
      </c>
      <c r="G58" s="16">
        <f t="shared" si="1"/>
        <v>16</v>
      </c>
      <c r="H58" s="4"/>
    </row>
    <row r="59" spans="1:8" ht="12.75">
      <c r="A59" s="25">
        <v>936</v>
      </c>
      <c r="B59" s="26">
        <v>1003</v>
      </c>
      <c r="C59" s="26">
        <v>917</v>
      </c>
      <c r="D59" s="2">
        <f t="shared" si="4"/>
        <v>31.78049716414141</v>
      </c>
      <c r="E59" s="23">
        <f>SUM(D$4:D59)*1000/195</f>
        <v>7241.924553283334</v>
      </c>
      <c r="F59" s="5">
        <f t="shared" si="0"/>
        <v>0</v>
      </c>
      <c r="G59" s="16">
        <f t="shared" si="1"/>
        <v>0</v>
      </c>
      <c r="H59" s="29" t="s">
        <v>12</v>
      </c>
    </row>
    <row r="60" spans="1:8" ht="12.75">
      <c r="A60" s="25">
        <v>936</v>
      </c>
      <c r="B60" s="26">
        <v>100</v>
      </c>
      <c r="C60" s="26">
        <v>531</v>
      </c>
      <c r="D60" s="2">
        <v>0</v>
      </c>
      <c r="E60" s="23">
        <f>SUM(D$4:D60)*1000/195</f>
        <v>7241.924553283334</v>
      </c>
      <c r="F60" s="5">
        <f t="shared" si="0"/>
        <v>16</v>
      </c>
      <c r="G60" s="16">
        <f t="shared" si="1"/>
        <v>0</v>
      </c>
      <c r="H60" s="29"/>
    </row>
    <row r="61" spans="1:8" ht="12.75">
      <c r="A61" s="25">
        <v>920</v>
      </c>
      <c r="B61" s="26">
        <v>132</v>
      </c>
      <c r="C61" s="26">
        <v>525</v>
      </c>
      <c r="D61" s="2">
        <f aca="true" t="shared" si="5" ref="D61:D72">SQRT((B61-B60)*(B61-B60)+(C61-C60)*(C61-C60))</f>
        <v>32.55764119219941</v>
      </c>
      <c r="E61" s="23">
        <f>SUM(D$4:D61)*1000/195</f>
        <v>7408.886815807434</v>
      </c>
      <c r="F61" s="5">
        <f t="shared" si="0"/>
        <v>0</v>
      </c>
      <c r="G61" s="16">
        <f t="shared" si="1"/>
        <v>0</v>
      </c>
      <c r="H61" s="29"/>
    </row>
    <row r="62" spans="1:8" ht="12.75">
      <c r="A62" s="25">
        <v>920</v>
      </c>
      <c r="B62" s="26">
        <v>170</v>
      </c>
      <c r="C62" s="26">
        <v>526</v>
      </c>
      <c r="D62" s="2">
        <f t="shared" si="5"/>
        <v>38.01315561749642</v>
      </c>
      <c r="E62" s="23">
        <f>SUM(D$4:D62)*1000/195</f>
        <v>7603.826075384339</v>
      </c>
      <c r="F62" s="5">
        <f t="shared" si="0"/>
        <v>0</v>
      </c>
      <c r="G62" s="16">
        <f t="shared" si="1"/>
        <v>0</v>
      </c>
      <c r="H62" s="29"/>
    </row>
    <row r="63" spans="1:8" ht="12.75">
      <c r="A63" s="25">
        <v>920</v>
      </c>
      <c r="B63" s="26">
        <v>208</v>
      </c>
      <c r="C63" s="26">
        <v>553</v>
      </c>
      <c r="D63" s="2">
        <f t="shared" si="5"/>
        <v>46.61544808322666</v>
      </c>
      <c r="E63" s="23">
        <f>SUM(D$4:D63)*1000/195</f>
        <v>7842.879655298322</v>
      </c>
      <c r="F63" s="5">
        <f t="shared" si="0"/>
        <v>0</v>
      </c>
      <c r="G63" s="16">
        <f t="shared" si="1"/>
        <v>10</v>
      </c>
      <c r="H63" s="29"/>
    </row>
    <row r="64" spans="1:8" ht="12.75">
      <c r="A64" s="25">
        <v>930</v>
      </c>
      <c r="B64" s="26">
        <v>223</v>
      </c>
      <c r="C64" s="26">
        <v>563</v>
      </c>
      <c r="D64" s="2">
        <f t="shared" si="5"/>
        <v>18.027756377319946</v>
      </c>
      <c r="E64" s="23">
        <f>SUM(D$4:D64)*1000/195</f>
        <v>7935.329688002527</v>
      </c>
      <c r="F64" s="5">
        <f t="shared" si="0"/>
        <v>0</v>
      </c>
      <c r="G64" s="16">
        <f t="shared" si="1"/>
        <v>10</v>
      </c>
      <c r="H64" s="29"/>
    </row>
    <row r="65" spans="1:8" ht="12.75">
      <c r="A65" s="25">
        <v>940</v>
      </c>
      <c r="B65" s="26">
        <v>243</v>
      </c>
      <c r="C65" s="26">
        <v>561</v>
      </c>
      <c r="D65" s="2">
        <f t="shared" si="5"/>
        <v>20.09975124224178</v>
      </c>
      <c r="E65" s="23">
        <f>SUM(D$4:D65)*1000/195</f>
        <v>8038.405335398639</v>
      </c>
      <c r="F65" s="5">
        <f t="shared" si="0"/>
        <v>0</v>
      </c>
      <c r="G65" s="16">
        <f t="shared" si="1"/>
        <v>0</v>
      </c>
      <c r="H65" s="29"/>
    </row>
    <row r="66" spans="1:8" ht="12.75">
      <c r="A66" s="25">
        <v>940</v>
      </c>
      <c r="B66" s="26">
        <v>252</v>
      </c>
      <c r="C66" s="26">
        <v>547</v>
      </c>
      <c r="D66" s="2">
        <f t="shared" si="5"/>
        <v>16.64331697709324</v>
      </c>
      <c r="E66" s="23">
        <f>SUM(D$4:D66)*1000/195</f>
        <v>8123.755678870913</v>
      </c>
      <c r="F66" s="5">
        <f t="shared" si="0"/>
        <v>0</v>
      </c>
      <c r="G66" s="16">
        <f t="shared" si="1"/>
        <v>0</v>
      </c>
      <c r="H66" s="29"/>
    </row>
    <row r="67" spans="1:8" ht="12.75">
      <c r="A67" s="25">
        <v>940</v>
      </c>
      <c r="B67" s="26">
        <v>287</v>
      </c>
      <c r="C67" s="26">
        <v>547</v>
      </c>
      <c r="D67" s="2">
        <f t="shared" si="5"/>
        <v>35</v>
      </c>
      <c r="E67" s="23">
        <f>SUM(D$4:D67)*1000/195</f>
        <v>8303.242858358091</v>
      </c>
      <c r="F67" s="5">
        <f t="shared" si="0"/>
        <v>0</v>
      </c>
      <c r="G67" s="16">
        <f t="shared" si="1"/>
        <v>10</v>
      </c>
      <c r="H67" s="29"/>
    </row>
    <row r="68" spans="1:8" ht="12.75">
      <c r="A68" s="25">
        <v>950</v>
      </c>
      <c r="B68" s="26">
        <v>318</v>
      </c>
      <c r="C68" s="26">
        <v>554</v>
      </c>
      <c r="D68" s="2">
        <f t="shared" si="5"/>
        <v>31.78049716414141</v>
      </c>
      <c r="E68" s="23">
        <f>SUM(D$4:D68)*1000/195</f>
        <v>8466.21976689215</v>
      </c>
      <c r="F68" s="5">
        <f t="shared" si="0"/>
        <v>0</v>
      </c>
      <c r="G68" s="16">
        <f t="shared" si="1"/>
        <v>10</v>
      </c>
      <c r="H68" s="29"/>
    </row>
    <row r="69" spans="1:8" ht="12.75">
      <c r="A69" s="25">
        <v>960</v>
      </c>
      <c r="B69" s="26">
        <v>360</v>
      </c>
      <c r="C69" s="26">
        <v>536</v>
      </c>
      <c r="D69" s="2">
        <f t="shared" si="5"/>
        <v>45.69463863518345</v>
      </c>
      <c r="E69" s="23">
        <f>SUM(D$4:D69)*1000/195</f>
        <v>8700.551247072579</v>
      </c>
      <c r="F69" s="5">
        <f aca="true" t="shared" si="6" ref="F69:F146">IF(A69-A70&gt;0,A69-A70,0)</f>
        <v>10</v>
      </c>
      <c r="G69" s="16">
        <f aca="true" t="shared" si="7" ref="G69:G132">IF(A70-A69&gt;0,A70-A69,0)</f>
        <v>0</v>
      </c>
      <c r="H69" s="29"/>
    </row>
    <row r="70" spans="1:9" ht="12.75">
      <c r="A70" s="3">
        <v>950</v>
      </c>
      <c r="B70" s="1">
        <v>382</v>
      </c>
      <c r="C70" s="1">
        <v>559</v>
      </c>
      <c r="D70" s="2">
        <f t="shared" si="5"/>
        <v>31.827660925679098</v>
      </c>
      <c r="E70" s="23">
        <f>SUM(D$4:D70)*1000/195</f>
        <v>8863.77002105042</v>
      </c>
      <c r="F70" s="3">
        <f t="shared" si="6"/>
        <v>20</v>
      </c>
      <c r="G70" s="16">
        <f t="shared" si="7"/>
        <v>0</v>
      </c>
      <c r="H70" s="4" t="s">
        <v>13</v>
      </c>
      <c r="I70">
        <f>SUM(G37:G70)</f>
        <v>296</v>
      </c>
    </row>
    <row r="71" spans="1:8" ht="12.75">
      <c r="A71" s="39">
        <v>930</v>
      </c>
      <c r="B71" s="40">
        <v>384</v>
      </c>
      <c r="C71" s="41">
        <v>557</v>
      </c>
      <c r="D71" s="42">
        <f t="shared" si="5"/>
        <v>2.8284271247461903</v>
      </c>
      <c r="E71" s="22">
        <f>SUM(D$4:D71)*1000/195</f>
        <v>8878.274775536298</v>
      </c>
      <c r="F71" s="3">
        <f t="shared" si="6"/>
        <v>10</v>
      </c>
      <c r="G71" s="16">
        <f t="shared" si="7"/>
        <v>0</v>
      </c>
      <c r="H71" s="43"/>
    </row>
    <row r="72" spans="1:8" ht="12.75">
      <c r="A72" s="5">
        <v>920</v>
      </c>
      <c r="B72" s="6">
        <v>395</v>
      </c>
      <c r="C72" s="6">
        <v>529</v>
      </c>
      <c r="D72" s="2">
        <f t="shared" si="5"/>
        <v>30.083217912982647</v>
      </c>
      <c r="E72" s="23">
        <f>SUM(D$4:D72)*1000/195</f>
        <v>9032.547687910568</v>
      </c>
      <c r="F72" s="3">
        <f t="shared" si="6"/>
        <v>20</v>
      </c>
      <c r="G72" s="16">
        <f t="shared" si="7"/>
        <v>0</v>
      </c>
      <c r="H72" s="7"/>
    </row>
    <row r="73" spans="1:8" ht="12.75">
      <c r="A73" s="3">
        <v>900</v>
      </c>
      <c r="B73" s="1">
        <v>415</v>
      </c>
      <c r="C73" s="1">
        <v>539</v>
      </c>
      <c r="D73" s="2">
        <f aca="true" t="shared" si="8" ref="D73:D129">SQRT((B73-B72)*(B73-B72)+(C73-C72)*(C73-C72))</f>
        <v>22.360679774997898</v>
      </c>
      <c r="E73" s="23">
        <f>SUM(D$4:D73)*1000/195</f>
        <v>9147.217840602865</v>
      </c>
      <c r="F73" s="3">
        <f t="shared" si="6"/>
        <v>0</v>
      </c>
      <c r="G73" s="16">
        <f t="shared" si="7"/>
        <v>0</v>
      </c>
      <c r="H73" s="4"/>
    </row>
    <row r="74" spans="1:8" ht="12.75">
      <c r="A74" s="3">
        <v>900</v>
      </c>
      <c r="B74" s="1">
        <v>406</v>
      </c>
      <c r="C74" s="1">
        <v>558</v>
      </c>
      <c r="D74" s="2">
        <f t="shared" si="8"/>
        <v>21.02379604162864</v>
      </c>
      <c r="E74" s="23">
        <f>SUM(D$4:D74)*1000/195</f>
        <v>9255.032179277885</v>
      </c>
      <c r="F74" s="3">
        <f t="shared" si="6"/>
        <v>10</v>
      </c>
      <c r="G74" s="16">
        <f t="shared" si="7"/>
        <v>0</v>
      </c>
      <c r="H74" s="4"/>
    </row>
    <row r="75" spans="1:8" ht="12.75">
      <c r="A75" s="3">
        <v>890</v>
      </c>
      <c r="B75" s="1">
        <v>412</v>
      </c>
      <c r="C75" s="1">
        <v>565</v>
      </c>
      <c r="D75" s="2">
        <f t="shared" si="8"/>
        <v>9.219544457292887</v>
      </c>
      <c r="E75" s="23">
        <f>SUM(D$4:D75)*1000/195</f>
        <v>9302.311894443488</v>
      </c>
      <c r="F75" s="3">
        <f t="shared" si="6"/>
        <v>5</v>
      </c>
      <c r="G75" s="16">
        <f t="shared" si="7"/>
        <v>0</v>
      </c>
      <c r="H75" s="4"/>
    </row>
    <row r="76" spans="1:8" ht="12.75">
      <c r="A76" s="3">
        <v>885</v>
      </c>
      <c r="B76" s="1">
        <v>404</v>
      </c>
      <c r="C76" s="1">
        <v>597</v>
      </c>
      <c r="D76" s="2">
        <f t="shared" si="8"/>
        <v>32.984845004941285</v>
      </c>
      <c r="E76" s="23">
        <f>SUM(D$4:D76)*1000/195</f>
        <v>9471.464945750879</v>
      </c>
      <c r="F76" s="3">
        <f t="shared" si="6"/>
        <v>5</v>
      </c>
      <c r="G76" s="16">
        <f t="shared" si="7"/>
        <v>0</v>
      </c>
      <c r="H76" s="4"/>
    </row>
    <row r="77" spans="1:8" ht="12.75">
      <c r="A77" s="3">
        <v>880</v>
      </c>
      <c r="B77" s="1">
        <v>409</v>
      </c>
      <c r="C77" s="1">
        <v>612</v>
      </c>
      <c r="D77" s="2">
        <f aca="true" t="shared" si="9" ref="D77:D98">SQRT((B77-B76)*(B77-B76)+(C77-C76)*(C77-C76))</f>
        <v>15.811388300841896</v>
      </c>
      <c r="E77" s="23">
        <f>SUM(D$4:D77)*1000/195</f>
        <v>9552.548988319299</v>
      </c>
      <c r="F77" s="3">
        <f t="shared" si="6"/>
        <v>0</v>
      </c>
      <c r="G77" s="16">
        <f t="shared" si="7"/>
        <v>0</v>
      </c>
      <c r="H77" s="4"/>
    </row>
    <row r="78" spans="1:8" ht="12.75">
      <c r="A78" s="3">
        <v>880</v>
      </c>
      <c r="B78" s="1">
        <v>408</v>
      </c>
      <c r="C78" s="1">
        <v>625</v>
      </c>
      <c r="D78" s="2">
        <f t="shared" si="9"/>
        <v>13.038404810405298</v>
      </c>
      <c r="E78" s="23">
        <f>SUM(D$4:D78)*1000/195</f>
        <v>9619.412602731634</v>
      </c>
      <c r="F78" s="3">
        <f t="shared" si="6"/>
        <v>20</v>
      </c>
      <c r="G78" s="16">
        <f t="shared" si="7"/>
        <v>0</v>
      </c>
      <c r="H78" s="4"/>
    </row>
    <row r="79" spans="1:8" ht="12.75">
      <c r="A79" s="3">
        <v>860</v>
      </c>
      <c r="B79" s="1">
        <v>415</v>
      </c>
      <c r="C79" s="1">
        <v>633</v>
      </c>
      <c r="D79" s="2">
        <f t="shared" si="9"/>
        <v>10.63014581273465</v>
      </c>
      <c r="E79" s="23">
        <f>SUM(D$4:D79)*1000/195</f>
        <v>9673.926171002067</v>
      </c>
      <c r="F79" s="3">
        <f t="shared" si="6"/>
        <v>10</v>
      </c>
      <c r="G79" s="16">
        <f t="shared" si="7"/>
        <v>0</v>
      </c>
      <c r="H79" s="4"/>
    </row>
    <row r="80" spans="1:8" ht="12.75">
      <c r="A80" s="3">
        <v>850</v>
      </c>
      <c r="B80" s="1">
        <v>426</v>
      </c>
      <c r="C80" s="1">
        <v>642</v>
      </c>
      <c r="D80" s="2">
        <f t="shared" si="9"/>
        <v>14.212670403551895</v>
      </c>
      <c r="E80" s="23">
        <f>SUM(D$4:D80)*1000/195</f>
        <v>9746.81166025105</v>
      </c>
      <c r="F80" s="3">
        <f t="shared" si="6"/>
        <v>10</v>
      </c>
      <c r="G80" s="16">
        <f t="shared" si="7"/>
        <v>0</v>
      </c>
      <c r="H80" s="4"/>
    </row>
    <row r="81" spans="1:8" ht="12.75">
      <c r="A81" s="3">
        <v>840</v>
      </c>
      <c r="B81" s="1">
        <v>436</v>
      </c>
      <c r="C81" s="1">
        <v>650</v>
      </c>
      <c r="D81" s="2">
        <f t="shared" si="9"/>
        <v>12.806248474865697</v>
      </c>
      <c r="E81" s="23">
        <f>SUM(D$4:D81)*1000/195</f>
        <v>9812.484729352927</v>
      </c>
      <c r="F81" s="3">
        <f t="shared" si="6"/>
        <v>10</v>
      </c>
      <c r="G81" s="16">
        <f t="shared" si="7"/>
        <v>0</v>
      </c>
      <c r="H81" s="4"/>
    </row>
    <row r="82" spans="1:8" ht="12.75">
      <c r="A82" s="3">
        <v>830</v>
      </c>
      <c r="B82" s="1">
        <v>445</v>
      </c>
      <c r="C82" s="1">
        <v>657</v>
      </c>
      <c r="D82" s="2">
        <f t="shared" si="9"/>
        <v>11.40175425099138</v>
      </c>
      <c r="E82" s="23">
        <f>SUM(D$4:D82)*1000/195</f>
        <v>9870.955263973396</v>
      </c>
      <c r="F82" s="3">
        <f t="shared" si="6"/>
        <v>10</v>
      </c>
      <c r="G82" s="16">
        <f t="shared" si="7"/>
        <v>0</v>
      </c>
      <c r="H82" s="4"/>
    </row>
    <row r="83" spans="1:8" ht="12.75">
      <c r="A83" s="3">
        <v>820</v>
      </c>
      <c r="B83" s="1">
        <v>464</v>
      </c>
      <c r="C83" s="1">
        <v>653</v>
      </c>
      <c r="D83" s="2">
        <f t="shared" si="9"/>
        <v>19.4164878389476</v>
      </c>
      <c r="E83" s="23">
        <f>SUM(D$4:D83)*1000/195</f>
        <v>9970.52699648082</v>
      </c>
      <c r="F83" s="3">
        <f t="shared" si="6"/>
        <v>10</v>
      </c>
      <c r="G83" s="16">
        <f t="shared" si="7"/>
        <v>0</v>
      </c>
      <c r="H83" s="4"/>
    </row>
    <row r="84" spans="1:8" ht="12.75">
      <c r="A84" s="3">
        <v>810</v>
      </c>
      <c r="B84" s="1">
        <v>483</v>
      </c>
      <c r="C84" s="1">
        <v>653</v>
      </c>
      <c r="D84" s="2">
        <f t="shared" si="9"/>
        <v>19</v>
      </c>
      <c r="E84" s="23">
        <f>SUM(D$4:D84)*1000/195</f>
        <v>10067.962893916716</v>
      </c>
      <c r="F84" s="3">
        <f t="shared" si="6"/>
        <v>10</v>
      </c>
      <c r="G84" s="16">
        <f t="shared" si="7"/>
        <v>0</v>
      </c>
      <c r="H84" s="4"/>
    </row>
    <row r="85" spans="1:8" ht="12.75">
      <c r="A85" s="3">
        <v>800</v>
      </c>
      <c r="B85" s="1">
        <v>495</v>
      </c>
      <c r="C85" s="1">
        <v>663</v>
      </c>
      <c r="D85" s="2">
        <f t="shared" si="9"/>
        <v>15.620499351813308</v>
      </c>
      <c r="E85" s="23">
        <f>SUM(D$4:D85)*1000/195</f>
        <v>10148.06801879781</v>
      </c>
      <c r="F85" s="3">
        <f t="shared" si="6"/>
        <v>10</v>
      </c>
      <c r="G85" s="16">
        <f t="shared" si="7"/>
        <v>0</v>
      </c>
      <c r="H85" s="4" t="s">
        <v>14</v>
      </c>
    </row>
    <row r="86" spans="1:8" ht="12.75">
      <c r="A86" s="3">
        <v>790</v>
      </c>
      <c r="B86" s="1">
        <v>509</v>
      </c>
      <c r="C86" s="1">
        <v>684</v>
      </c>
      <c r="D86" s="2">
        <f t="shared" si="9"/>
        <v>25.238858928247925</v>
      </c>
      <c r="E86" s="23">
        <f>SUM(D$4:D86)*1000/195</f>
        <v>10277.498064583697</v>
      </c>
      <c r="F86" s="3">
        <f t="shared" si="6"/>
        <v>10</v>
      </c>
      <c r="G86" s="16">
        <f t="shared" si="7"/>
        <v>0</v>
      </c>
      <c r="H86" s="4"/>
    </row>
    <row r="87" spans="1:8" ht="12.75">
      <c r="A87" s="3">
        <v>780</v>
      </c>
      <c r="B87" s="1">
        <v>532</v>
      </c>
      <c r="C87" s="1">
        <v>697</v>
      </c>
      <c r="D87" s="2">
        <f t="shared" si="9"/>
        <v>26.419689627245813</v>
      </c>
      <c r="E87" s="23">
        <f>SUM(D$4:D87)*1000/195</f>
        <v>10412.983652415729</v>
      </c>
      <c r="F87" s="3">
        <f t="shared" si="6"/>
        <v>10</v>
      </c>
      <c r="G87" s="16">
        <f t="shared" si="7"/>
        <v>0</v>
      </c>
      <c r="H87" s="4"/>
    </row>
    <row r="88" spans="1:8" ht="12.75">
      <c r="A88" s="3">
        <v>770</v>
      </c>
      <c r="B88" s="1">
        <v>550</v>
      </c>
      <c r="C88" s="1">
        <v>709</v>
      </c>
      <c r="D88" s="2">
        <f t="shared" si="9"/>
        <v>21.633307652783937</v>
      </c>
      <c r="E88" s="23">
        <f>SUM(D$4:D88)*1000/195</f>
        <v>10523.923691660773</v>
      </c>
      <c r="F88" s="3">
        <f t="shared" si="6"/>
        <v>10</v>
      </c>
      <c r="G88" s="16">
        <f t="shared" si="7"/>
        <v>0</v>
      </c>
      <c r="H88" s="4"/>
    </row>
    <row r="89" spans="1:8" ht="12.75">
      <c r="A89" s="3">
        <v>760</v>
      </c>
      <c r="B89" s="1">
        <v>569</v>
      </c>
      <c r="C89" s="1">
        <v>725</v>
      </c>
      <c r="D89" s="2">
        <f t="shared" si="9"/>
        <v>24.839484696748443</v>
      </c>
      <c r="E89" s="23">
        <f>SUM(D$4:D89)*1000/195</f>
        <v>10651.305664464613</v>
      </c>
      <c r="F89" s="3">
        <f t="shared" si="6"/>
        <v>0</v>
      </c>
      <c r="G89" s="16">
        <f t="shared" si="7"/>
        <v>0</v>
      </c>
      <c r="H89" s="4" t="s">
        <v>15</v>
      </c>
    </row>
    <row r="90" spans="1:8" ht="12.75">
      <c r="A90" s="3">
        <v>760</v>
      </c>
      <c r="B90" s="1">
        <v>581</v>
      </c>
      <c r="C90" s="1">
        <v>737</v>
      </c>
      <c r="D90" s="2">
        <f t="shared" si="9"/>
        <v>16.97056274847714</v>
      </c>
      <c r="E90" s="23">
        <f>SUM(D$4:D90)*1000/195</f>
        <v>10738.33419137988</v>
      </c>
      <c r="F90" s="3">
        <f t="shared" si="6"/>
        <v>0</v>
      </c>
      <c r="G90" s="16">
        <f t="shared" si="7"/>
        <v>0</v>
      </c>
      <c r="H90" s="4"/>
    </row>
    <row r="91" spans="1:8" ht="12.75">
      <c r="A91" s="3">
        <v>760</v>
      </c>
      <c r="B91" s="1">
        <v>593</v>
      </c>
      <c r="C91" s="1">
        <v>755</v>
      </c>
      <c r="D91" s="2">
        <f t="shared" si="9"/>
        <v>21.633307652783937</v>
      </c>
      <c r="E91" s="23">
        <f>SUM(D$4:D91)*1000/195</f>
        <v>10849.274230624926</v>
      </c>
      <c r="F91" s="3">
        <f t="shared" si="6"/>
        <v>20</v>
      </c>
      <c r="G91" s="16">
        <f t="shared" si="7"/>
        <v>0</v>
      </c>
      <c r="H91" s="4"/>
    </row>
    <row r="92" spans="1:8" ht="12.75">
      <c r="A92" s="3">
        <v>740</v>
      </c>
      <c r="B92" s="1">
        <v>616</v>
      </c>
      <c r="C92" s="1">
        <v>781</v>
      </c>
      <c r="D92" s="2">
        <f t="shared" si="9"/>
        <v>34.713109915419565</v>
      </c>
      <c r="E92" s="23">
        <f>SUM(D$4:D92)*1000/195</f>
        <v>11027.290178909128</v>
      </c>
      <c r="F92" s="3">
        <f t="shared" si="6"/>
        <v>10</v>
      </c>
      <c r="G92" s="16">
        <f t="shared" si="7"/>
        <v>0</v>
      </c>
      <c r="H92" s="4"/>
    </row>
    <row r="93" spans="1:8" ht="12.75">
      <c r="A93" s="3">
        <v>730</v>
      </c>
      <c r="B93" s="1">
        <v>631</v>
      </c>
      <c r="C93" s="1">
        <v>791</v>
      </c>
      <c r="D93" s="2">
        <f t="shared" si="9"/>
        <v>18.027756377319946</v>
      </c>
      <c r="E93" s="23">
        <f>SUM(D$4:D93)*1000/195</f>
        <v>11119.740211613333</v>
      </c>
      <c r="F93" s="3">
        <f t="shared" si="6"/>
        <v>10</v>
      </c>
      <c r="G93" s="16">
        <f t="shared" si="7"/>
        <v>0</v>
      </c>
      <c r="H93" s="4"/>
    </row>
    <row r="94" spans="1:8" ht="12.75">
      <c r="A94" s="3">
        <v>720</v>
      </c>
      <c r="B94" s="1">
        <v>644</v>
      </c>
      <c r="C94" s="1">
        <v>799</v>
      </c>
      <c r="D94" s="2">
        <f t="shared" si="9"/>
        <v>15.264337522473747</v>
      </c>
      <c r="E94" s="23">
        <f>SUM(D$4:D94)*1000/195</f>
        <v>11198.018865574737</v>
      </c>
      <c r="F94" s="3">
        <f t="shared" si="6"/>
        <v>10</v>
      </c>
      <c r="G94" s="16">
        <f t="shared" si="7"/>
        <v>0</v>
      </c>
      <c r="H94" s="4"/>
    </row>
    <row r="95" spans="1:8" ht="12.75">
      <c r="A95" s="3">
        <v>710</v>
      </c>
      <c r="B95" s="1">
        <v>653</v>
      </c>
      <c r="C95" s="1">
        <v>802</v>
      </c>
      <c r="D95" s="2">
        <f t="shared" si="9"/>
        <v>9.486832980505138</v>
      </c>
      <c r="E95" s="23">
        <f>SUM(D$4:D95)*1000/195</f>
        <v>11246.669291115788</v>
      </c>
      <c r="F95" s="3">
        <f t="shared" si="6"/>
        <v>0</v>
      </c>
      <c r="G95" s="16">
        <f t="shared" si="7"/>
        <v>0</v>
      </c>
      <c r="H95" s="4"/>
    </row>
    <row r="96" spans="1:8" ht="12.75">
      <c r="A96" s="3">
        <v>710</v>
      </c>
      <c r="B96" s="1">
        <v>674</v>
      </c>
      <c r="C96" s="1">
        <v>809</v>
      </c>
      <c r="D96" s="2">
        <f t="shared" si="9"/>
        <v>22.135943621178654</v>
      </c>
      <c r="E96" s="23">
        <f>SUM(D$4:D96)*1000/195</f>
        <v>11360.186950711577</v>
      </c>
      <c r="F96" s="3">
        <f t="shared" si="6"/>
        <v>0</v>
      </c>
      <c r="G96" s="16">
        <f t="shared" si="7"/>
        <v>0</v>
      </c>
      <c r="H96" s="4"/>
    </row>
    <row r="97" spans="1:8" ht="12.75">
      <c r="A97" s="3">
        <v>710</v>
      </c>
      <c r="B97" s="1">
        <v>692</v>
      </c>
      <c r="C97" s="1">
        <v>825</v>
      </c>
      <c r="D97" s="2">
        <f t="shared" si="9"/>
        <v>24.08318915758459</v>
      </c>
      <c r="E97" s="23">
        <f>SUM(D$4:D97)*1000/195</f>
        <v>11483.690484853034</v>
      </c>
      <c r="F97" s="3">
        <f t="shared" si="6"/>
        <v>10</v>
      </c>
      <c r="G97" s="16">
        <f t="shared" si="7"/>
        <v>0</v>
      </c>
      <c r="H97" s="4"/>
    </row>
    <row r="98" spans="1:8" ht="12.75">
      <c r="A98" s="3">
        <v>700</v>
      </c>
      <c r="B98" s="1">
        <v>708</v>
      </c>
      <c r="C98" s="1">
        <v>841</v>
      </c>
      <c r="D98" s="2">
        <f t="shared" si="9"/>
        <v>22.627416997969522</v>
      </c>
      <c r="E98" s="23">
        <f>SUM(D$4:D98)*1000/195</f>
        <v>11599.72852074006</v>
      </c>
      <c r="F98" s="3">
        <f t="shared" si="6"/>
        <v>10</v>
      </c>
      <c r="G98" s="16">
        <f t="shared" si="7"/>
        <v>0</v>
      </c>
      <c r="H98" s="4"/>
    </row>
    <row r="99" spans="1:8" ht="12.75">
      <c r="A99" s="3">
        <v>690</v>
      </c>
      <c r="B99" s="1">
        <v>722</v>
      </c>
      <c r="C99" s="1">
        <v>854</v>
      </c>
      <c r="D99" s="2">
        <f t="shared" si="8"/>
        <v>19.1049731745428</v>
      </c>
      <c r="E99" s="23">
        <f>SUM(D$4:D99)*1000/195</f>
        <v>11697.70274214797</v>
      </c>
      <c r="F99" s="3">
        <f t="shared" si="6"/>
        <v>10</v>
      </c>
      <c r="G99" s="16">
        <f t="shared" si="7"/>
        <v>0</v>
      </c>
      <c r="H99" s="4"/>
    </row>
    <row r="100" spans="1:8" ht="12.75">
      <c r="A100" s="3">
        <v>680</v>
      </c>
      <c r="B100" s="1">
        <v>734</v>
      </c>
      <c r="C100" s="1">
        <v>865</v>
      </c>
      <c r="D100" s="2">
        <f t="shared" si="8"/>
        <v>16.278820596099706</v>
      </c>
      <c r="E100" s="23">
        <f>SUM(D$4:D100)*1000/195</f>
        <v>11781.183873410022</v>
      </c>
      <c r="F100" s="3">
        <f t="shared" si="6"/>
        <v>20</v>
      </c>
      <c r="G100" s="16">
        <f t="shared" si="7"/>
        <v>0</v>
      </c>
      <c r="H100" s="4"/>
    </row>
    <row r="101" spans="1:8" ht="12.75">
      <c r="A101" s="3">
        <v>660</v>
      </c>
      <c r="B101" s="1">
        <v>750</v>
      </c>
      <c r="C101" s="1">
        <v>880</v>
      </c>
      <c r="D101" s="2">
        <f t="shared" si="8"/>
        <v>21.93171219946131</v>
      </c>
      <c r="E101" s="23">
        <f>SUM(D$4:D101)*1000/195</f>
        <v>11893.654192381617</v>
      </c>
      <c r="F101" s="5">
        <f aca="true" t="shared" si="10" ref="F101:F129">IF(A101-A138&gt;0,A101-A138,0)</f>
        <v>0</v>
      </c>
      <c r="G101" s="16">
        <f t="shared" si="7"/>
        <v>0</v>
      </c>
      <c r="H101" s="4"/>
    </row>
    <row r="102" spans="1:8" ht="12.75">
      <c r="A102" s="3">
        <v>650</v>
      </c>
      <c r="B102" s="1">
        <v>767</v>
      </c>
      <c r="C102" s="1">
        <v>899</v>
      </c>
      <c r="D102" s="2">
        <f t="shared" si="8"/>
        <v>25.495097567963924</v>
      </c>
      <c r="E102" s="23">
        <f>SUM(D$4:D102)*1000/195</f>
        <v>12024.39828247374</v>
      </c>
      <c r="F102" s="5">
        <f t="shared" si="10"/>
        <v>0</v>
      </c>
      <c r="G102" s="16">
        <f t="shared" si="7"/>
        <v>0</v>
      </c>
      <c r="H102" s="4"/>
    </row>
    <row r="103" spans="1:8" ht="12.75">
      <c r="A103" s="3">
        <v>645</v>
      </c>
      <c r="B103" s="1">
        <v>774</v>
      </c>
      <c r="C103" s="1">
        <v>916</v>
      </c>
      <c r="D103" s="2">
        <f t="shared" si="8"/>
        <v>18.384776310850235</v>
      </c>
      <c r="E103" s="23">
        <f>SUM(D$4:D103)*1000/195</f>
        <v>12118.679186631947</v>
      </c>
      <c r="F103" s="5">
        <f t="shared" si="10"/>
        <v>0</v>
      </c>
      <c r="G103" s="16">
        <f t="shared" si="7"/>
        <v>0</v>
      </c>
      <c r="H103" s="4"/>
    </row>
    <row r="104" spans="1:8" ht="12.75">
      <c r="A104" s="3">
        <v>640</v>
      </c>
      <c r="B104" s="1">
        <v>772</v>
      </c>
      <c r="C104" s="1">
        <v>935</v>
      </c>
      <c r="D104" s="2">
        <f t="shared" si="8"/>
        <v>19.1049731745428</v>
      </c>
      <c r="E104" s="23">
        <f>SUM(D$4:D104)*1000/195</f>
        <v>12216.653408039858</v>
      </c>
      <c r="F104" s="5">
        <f t="shared" si="10"/>
        <v>0</v>
      </c>
      <c r="G104" s="16">
        <f t="shared" si="7"/>
        <v>0</v>
      </c>
      <c r="H104" s="4"/>
    </row>
    <row r="105" spans="1:8" ht="12.75">
      <c r="A105" s="3">
        <v>620</v>
      </c>
      <c r="B105" s="1">
        <v>768</v>
      </c>
      <c r="C105" s="1">
        <v>951</v>
      </c>
      <c r="D105" s="2">
        <f t="shared" si="8"/>
        <v>16.492422502470642</v>
      </c>
      <c r="E105" s="23">
        <f>SUM(D$4:D105)*1000/195</f>
        <v>12301.229933693554</v>
      </c>
      <c r="F105" s="5">
        <f t="shared" si="10"/>
        <v>0</v>
      </c>
      <c r="G105" s="16">
        <f t="shared" si="7"/>
        <v>0</v>
      </c>
      <c r="H105" s="4"/>
    </row>
    <row r="106" spans="1:8" ht="12.75">
      <c r="A106" s="3">
        <v>615</v>
      </c>
      <c r="B106" s="1">
        <v>770</v>
      </c>
      <c r="C106" s="1">
        <v>965</v>
      </c>
      <c r="D106" s="2">
        <f t="shared" si="8"/>
        <v>14.142135623730951</v>
      </c>
      <c r="E106" s="23">
        <f>SUM(D$4:D106)*1000/195</f>
        <v>12373.753706122945</v>
      </c>
      <c r="F106" s="5">
        <f t="shared" si="10"/>
        <v>0</v>
      </c>
      <c r="G106" s="16">
        <f t="shared" si="7"/>
        <v>0</v>
      </c>
      <c r="H106" s="4"/>
    </row>
    <row r="107" spans="1:8" ht="12.75">
      <c r="A107" s="3">
        <v>610</v>
      </c>
      <c r="B107" s="1">
        <v>777</v>
      </c>
      <c r="C107" s="1">
        <v>976</v>
      </c>
      <c r="D107" s="2">
        <f t="shared" si="8"/>
        <v>13.038404810405298</v>
      </c>
      <c r="E107" s="23">
        <f>SUM(D$4:D107)*1000/195</f>
        <v>12440.617320535279</v>
      </c>
      <c r="F107" s="5">
        <f t="shared" si="10"/>
        <v>0</v>
      </c>
      <c r="G107" s="16">
        <f t="shared" si="7"/>
        <v>0</v>
      </c>
      <c r="H107" s="4"/>
    </row>
    <row r="108" spans="1:8" ht="12.75">
      <c r="A108" s="3">
        <v>600</v>
      </c>
      <c r="B108" s="1">
        <v>785</v>
      </c>
      <c r="C108" s="1">
        <v>989</v>
      </c>
      <c r="D108" s="2">
        <f t="shared" si="8"/>
        <v>15.264337522473747</v>
      </c>
      <c r="E108" s="23">
        <f>SUM(D$4:D108)*1000/195</f>
        <v>12518.895974496683</v>
      </c>
      <c r="F108" s="5">
        <f t="shared" si="10"/>
        <v>0</v>
      </c>
      <c r="G108" s="16">
        <f t="shared" si="7"/>
        <v>0</v>
      </c>
      <c r="H108" s="4"/>
    </row>
    <row r="109" spans="1:8" ht="12.75">
      <c r="A109" s="3">
        <v>590</v>
      </c>
      <c r="B109" s="1">
        <v>790</v>
      </c>
      <c r="C109" s="1">
        <v>1004</v>
      </c>
      <c r="D109" s="2">
        <f t="shared" si="8"/>
        <v>15.811388300841896</v>
      </c>
      <c r="E109" s="23">
        <f>SUM(D$4:D109)*1000/195</f>
        <v>12599.980017065101</v>
      </c>
      <c r="F109" s="5">
        <f t="shared" si="10"/>
        <v>0</v>
      </c>
      <c r="G109" s="16">
        <f t="shared" si="7"/>
        <v>0</v>
      </c>
      <c r="H109" s="4"/>
    </row>
    <row r="110" spans="1:8" ht="12.75">
      <c r="A110" s="3">
        <v>580</v>
      </c>
      <c r="B110" s="1">
        <v>790</v>
      </c>
      <c r="C110" s="1">
        <v>1020</v>
      </c>
      <c r="D110" s="2">
        <f t="shared" si="8"/>
        <v>16</v>
      </c>
      <c r="E110" s="23">
        <f>SUM(D$4:D110)*1000/195</f>
        <v>12682.031299116383</v>
      </c>
      <c r="F110" s="5">
        <f t="shared" si="10"/>
        <v>0</v>
      </c>
      <c r="G110" s="16">
        <f t="shared" si="7"/>
        <v>0</v>
      </c>
      <c r="H110" s="4"/>
    </row>
    <row r="111" spans="1:9" ht="12.75">
      <c r="A111" s="3">
        <v>570</v>
      </c>
      <c r="B111" s="1">
        <v>791</v>
      </c>
      <c r="C111" s="1">
        <v>1046</v>
      </c>
      <c r="D111" s="2">
        <f t="shared" si="8"/>
        <v>26.019223662515376</v>
      </c>
      <c r="E111" s="23">
        <f>SUM(D$4:D111)*1000/195</f>
        <v>12815.463215334412</v>
      </c>
      <c r="F111" s="5">
        <f t="shared" si="10"/>
        <v>0</v>
      </c>
      <c r="G111" s="16">
        <f t="shared" si="7"/>
        <v>0</v>
      </c>
      <c r="H111" s="4" t="s">
        <v>16</v>
      </c>
      <c r="I111">
        <f>SUM(G71:G111)</f>
        <v>0</v>
      </c>
    </row>
    <row r="112" spans="1:8" ht="12.75">
      <c r="A112" s="3">
        <v>565</v>
      </c>
      <c r="B112" s="1">
        <v>795</v>
      </c>
      <c r="C112" s="1">
        <v>1056</v>
      </c>
      <c r="D112" s="2">
        <f t="shared" si="8"/>
        <v>10.770329614269007</v>
      </c>
      <c r="E112" s="23">
        <f>SUM(D$4:D112)*1000/195</f>
        <v>12870.695674894765</v>
      </c>
      <c r="F112" s="5">
        <f t="shared" si="10"/>
        <v>0</v>
      </c>
      <c r="G112" s="16">
        <f t="shared" si="7"/>
        <v>0</v>
      </c>
      <c r="H112" s="4"/>
    </row>
    <row r="113" spans="1:8" ht="12.75">
      <c r="A113" s="3">
        <v>565</v>
      </c>
      <c r="B113" s="1">
        <v>806</v>
      </c>
      <c r="C113" s="1">
        <v>1057</v>
      </c>
      <c r="D113" s="2">
        <f t="shared" si="8"/>
        <v>11.045361017187261</v>
      </c>
      <c r="E113" s="23">
        <f>SUM(D$4:D113)*1000/195</f>
        <v>12927.338551905983</v>
      </c>
      <c r="F113" s="5">
        <f t="shared" si="10"/>
        <v>0</v>
      </c>
      <c r="G113" s="16">
        <f t="shared" si="7"/>
        <v>0</v>
      </c>
      <c r="H113" s="4"/>
    </row>
    <row r="114" spans="1:8" ht="12.75">
      <c r="A114" s="3">
        <v>560</v>
      </c>
      <c r="B114" s="1">
        <v>815</v>
      </c>
      <c r="C114" s="1">
        <v>1048</v>
      </c>
      <c r="D114" s="2">
        <f t="shared" si="8"/>
        <v>12.727922061357855</v>
      </c>
      <c r="E114" s="23">
        <f>SUM(D$4:D114)*1000/195</f>
        <v>12992.609947092433</v>
      </c>
      <c r="F114" s="5">
        <f t="shared" si="10"/>
        <v>0</v>
      </c>
      <c r="G114" s="16">
        <f t="shared" si="7"/>
        <v>0</v>
      </c>
      <c r="H114" s="4"/>
    </row>
    <row r="115" spans="1:8" ht="12.75">
      <c r="A115" s="3">
        <v>560</v>
      </c>
      <c r="B115" s="1">
        <v>822</v>
      </c>
      <c r="C115" s="1">
        <v>1053</v>
      </c>
      <c r="D115" s="2">
        <f t="shared" si="8"/>
        <v>8.602325267042627</v>
      </c>
      <c r="E115" s="23">
        <f>SUM(D$4:D115)*1000/195</f>
        <v>13036.724435641368</v>
      </c>
      <c r="F115" s="5">
        <f t="shared" si="10"/>
        <v>0</v>
      </c>
      <c r="G115" s="16">
        <f t="shared" si="7"/>
        <v>0</v>
      </c>
      <c r="H115" s="4"/>
    </row>
    <row r="116" spans="1:8" ht="12.75">
      <c r="A116" s="3">
        <v>560</v>
      </c>
      <c r="B116" s="1">
        <v>823</v>
      </c>
      <c r="C116" s="1">
        <v>1064</v>
      </c>
      <c r="D116" s="2">
        <f t="shared" si="8"/>
        <v>11.045361017187261</v>
      </c>
      <c r="E116" s="23">
        <f>SUM(D$4:D116)*1000/195</f>
        <v>13093.367312652585</v>
      </c>
      <c r="F116" s="5">
        <f t="shared" si="10"/>
        <v>0</v>
      </c>
      <c r="G116" s="16">
        <f t="shared" si="7"/>
        <v>10</v>
      </c>
      <c r="H116" s="4"/>
    </row>
    <row r="117" spans="1:8" ht="12.75">
      <c r="A117" s="3">
        <v>570</v>
      </c>
      <c r="B117" s="1">
        <v>840</v>
      </c>
      <c r="C117" s="1">
        <v>1066</v>
      </c>
      <c r="D117" s="2">
        <f t="shared" si="8"/>
        <v>17.11724276862369</v>
      </c>
      <c r="E117" s="23">
        <f>SUM(D$4:D117)*1000/195</f>
        <v>13181.148044799373</v>
      </c>
      <c r="F117" s="5">
        <f t="shared" si="10"/>
        <v>0</v>
      </c>
      <c r="G117" s="16">
        <f t="shared" si="7"/>
        <v>0</v>
      </c>
      <c r="H117" s="4"/>
    </row>
    <row r="118" spans="1:8" ht="12.75">
      <c r="A118" s="3">
        <v>570</v>
      </c>
      <c r="B118" s="1">
        <v>846</v>
      </c>
      <c r="C118" s="1">
        <v>1088</v>
      </c>
      <c r="D118" s="2">
        <f t="shared" si="8"/>
        <v>22.80350850198276</v>
      </c>
      <c r="E118" s="23">
        <f>SUM(D$4:D118)*1000/195</f>
        <v>13298.089114040311</v>
      </c>
      <c r="F118" s="5">
        <f t="shared" si="10"/>
        <v>0</v>
      </c>
      <c r="G118" s="16">
        <f t="shared" si="7"/>
        <v>10</v>
      </c>
      <c r="H118" s="4"/>
    </row>
    <row r="119" spans="1:8" ht="12.75">
      <c r="A119" s="3">
        <v>580</v>
      </c>
      <c r="B119" s="1">
        <v>861</v>
      </c>
      <c r="C119" s="1">
        <v>1096</v>
      </c>
      <c r="D119" s="2">
        <f t="shared" si="8"/>
        <v>17</v>
      </c>
      <c r="E119" s="23">
        <f>SUM(D$4:D119)*1000/195</f>
        <v>13385.268601219797</v>
      </c>
      <c r="F119" s="5">
        <f t="shared" si="10"/>
        <v>0</v>
      </c>
      <c r="G119" s="16">
        <f t="shared" si="7"/>
        <v>0</v>
      </c>
      <c r="H119" s="4"/>
    </row>
    <row r="120" spans="1:8" ht="12.75">
      <c r="A120" s="3">
        <v>580</v>
      </c>
      <c r="B120" s="1">
        <v>870</v>
      </c>
      <c r="C120" s="1">
        <v>1102</v>
      </c>
      <c r="D120" s="2">
        <f t="shared" si="8"/>
        <v>10.816653826391969</v>
      </c>
      <c r="E120" s="23">
        <f>SUM(D$4:D120)*1000/195</f>
        <v>13440.73862084232</v>
      </c>
      <c r="F120" s="5">
        <f t="shared" si="10"/>
        <v>0</v>
      </c>
      <c r="G120" s="16">
        <f t="shared" si="7"/>
        <v>10</v>
      </c>
      <c r="H120" s="4"/>
    </row>
    <row r="121" spans="1:8" ht="12.75">
      <c r="A121" s="3">
        <v>590</v>
      </c>
      <c r="B121" s="1">
        <v>878</v>
      </c>
      <c r="C121" s="1">
        <v>1100</v>
      </c>
      <c r="D121" s="2">
        <f t="shared" si="8"/>
        <v>8.246211251235321</v>
      </c>
      <c r="E121" s="23">
        <f>SUM(D$4:D121)*1000/195</f>
        <v>13483.026883669167</v>
      </c>
      <c r="F121" s="5">
        <f t="shared" si="10"/>
        <v>0</v>
      </c>
      <c r="G121" s="16">
        <f t="shared" si="7"/>
        <v>5</v>
      </c>
      <c r="H121" s="4"/>
    </row>
    <row r="122" spans="1:8" ht="12.75">
      <c r="A122" s="3">
        <v>595</v>
      </c>
      <c r="B122" s="1">
        <v>887</v>
      </c>
      <c r="C122" s="1">
        <v>1083</v>
      </c>
      <c r="D122" s="2">
        <f t="shared" si="8"/>
        <v>19.235384061671343</v>
      </c>
      <c r="E122" s="23">
        <f>SUM(D$4:D122)*1000/195</f>
        <v>13581.669878857225</v>
      </c>
      <c r="F122" s="5">
        <f t="shared" si="10"/>
        <v>0</v>
      </c>
      <c r="G122" s="16">
        <f t="shared" si="7"/>
        <v>5</v>
      </c>
      <c r="H122" s="4"/>
    </row>
    <row r="123" spans="1:8" ht="12.75">
      <c r="A123" s="3">
        <v>600</v>
      </c>
      <c r="B123" s="1">
        <v>902</v>
      </c>
      <c r="C123" s="1">
        <v>1076</v>
      </c>
      <c r="D123" s="2">
        <f t="shared" si="8"/>
        <v>16.55294535724685</v>
      </c>
      <c r="E123" s="23">
        <f>SUM(D$4:D123)*1000/195</f>
        <v>13666.556778125158</v>
      </c>
      <c r="F123" s="5">
        <f t="shared" si="10"/>
        <v>0</v>
      </c>
      <c r="G123" s="16">
        <f t="shared" si="7"/>
        <v>15</v>
      </c>
      <c r="H123" s="4"/>
    </row>
    <row r="124" spans="1:8" ht="12.75">
      <c r="A124" s="3">
        <v>615</v>
      </c>
      <c r="B124" s="1">
        <v>903</v>
      </c>
      <c r="C124" s="1">
        <v>1064</v>
      </c>
      <c r="D124" s="2">
        <f t="shared" si="8"/>
        <v>12.041594578792296</v>
      </c>
      <c r="E124" s="23">
        <f>SUM(D$4:D124)*1000/195</f>
        <v>13728.308545195887</v>
      </c>
      <c r="F124" s="5">
        <f t="shared" si="10"/>
        <v>0</v>
      </c>
      <c r="G124" s="16">
        <f t="shared" si="7"/>
        <v>10</v>
      </c>
      <c r="H124" s="4"/>
    </row>
    <row r="125" spans="1:8" ht="12.75">
      <c r="A125" s="3">
        <v>625</v>
      </c>
      <c r="B125" s="1">
        <v>918</v>
      </c>
      <c r="C125" s="1">
        <v>1056</v>
      </c>
      <c r="D125" s="2">
        <f t="shared" si="8"/>
        <v>17</v>
      </c>
      <c r="E125" s="23">
        <f>SUM(D$4:D125)*1000/195</f>
        <v>13815.488032375373</v>
      </c>
      <c r="F125" s="5">
        <f t="shared" si="10"/>
        <v>0</v>
      </c>
      <c r="G125" s="16">
        <f t="shared" si="7"/>
        <v>15</v>
      </c>
      <c r="H125" s="4"/>
    </row>
    <row r="126" spans="1:8" ht="12.75">
      <c r="A126" s="3">
        <v>640</v>
      </c>
      <c r="B126" s="1">
        <v>919</v>
      </c>
      <c r="C126" s="1">
        <v>1049</v>
      </c>
      <c r="D126" s="2">
        <f t="shared" si="8"/>
        <v>7.0710678118654755</v>
      </c>
      <c r="E126" s="23">
        <f>SUM(D$4:D126)*1000/195</f>
        <v>13851.749918590069</v>
      </c>
      <c r="F126" s="5">
        <f t="shared" si="10"/>
        <v>0</v>
      </c>
      <c r="G126" s="16">
        <f t="shared" si="7"/>
        <v>15</v>
      </c>
      <c r="H126" s="4"/>
    </row>
    <row r="127" spans="1:8" ht="12.75">
      <c r="A127" s="3">
        <v>655</v>
      </c>
      <c r="B127" s="1">
        <v>919</v>
      </c>
      <c r="C127" s="1">
        <v>1041</v>
      </c>
      <c r="D127" s="2">
        <f t="shared" si="8"/>
        <v>8</v>
      </c>
      <c r="E127" s="23">
        <f>SUM(D$4:D127)*1000/195</f>
        <v>13892.77555961571</v>
      </c>
      <c r="F127" s="5">
        <f t="shared" si="10"/>
        <v>0</v>
      </c>
      <c r="G127" s="16">
        <f t="shared" si="7"/>
        <v>0</v>
      </c>
      <c r="H127" s="4"/>
    </row>
    <row r="128" spans="1:8" ht="12.75">
      <c r="A128" s="3">
        <v>650</v>
      </c>
      <c r="B128" s="1">
        <v>926</v>
      </c>
      <c r="C128" s="1">
        <v>1038</v>
      </c>
      <c r="D128" s="2">
        <f t="shared" si="8"/>
        <v>7.615773105863909</v>
      </c>
      <c r="E128" s="23">
        <f>SUM(D$4:D128)*1000/195</f>
        <v>13931.830806312448</v>
      </c>
      <c r="F128" s="5">
        <f t="shared" si="10"/>
        <v>0</v>
      </c>
      <c r="G128" s="16">
        <f t="shared" si="7"/>
        <v>5</v>
      </c>
      <c r="H128" s="4"/>
    </row>
    <row r="129" spans="1:8" ht="12.75">
      <c r="A129" s="3">
        <v>655</v>
      </c>
      <c r="B129" s="1">
        <v>941</v>
      </c>
      <c r="C129" s="1">
        <v>1043</v>
      </c>
      <c r="D129" s="2">
        <f t="shared" si="8"/>
        <v>15.811388300841896</v>
      </c>
      <c r="E129" s="23">
        <f>SUM(D$4:D129)*1000/195</f>
        <v>14012.914848880866</v>
      </c>
      <c r="F129" s="5">
        <f t="shared" si="10"/>
        <v>0</v>
      </c>
      <c r="G129" s="16">
        <f t="shared" si="7"/>
        <v>0</v>
      </c>
      <c r="H129" s="4"/>
    </row>
    <row r="130" spans="1:8" ht="12.75">
      <c r="A130" s="3">
        <v>655</v>
      </c>
      <c r="B130" s="1">
        <v>946</v>
      </c>
      <c r="C130" s="1">
        <v>1058</v>
      </c>
      <c r="D130" s="2">
        <v>0</v>
      </c>
      <c r="E130" s="23">
        <f>SUM(D$4:D130)*1000/195</f>
        <v>14012.914848880866</v>
      </c>
      <c r="F130" s="5">
        <f t="shared" si="6"/>
        <v>0</v>
      </c>
      <c r="G130" s="16">
        <f t="shared" si="7"/>
        <v>5</v>
      </c>
      <c r="H130" s="4"/>
    </row>
    <row r="131" spans="1:8" ht="12.75">
      <c r="A131" s="3">
        <v>660</v>
      </c>
      <c r="B131" s="1">
        <v>956</v>
      </c>
      <c r="C131" s="1">
        <v>1062</v>
      </c>
      <c r="D131" s="2">
        <f aca="true" t="shared" si="11" ref="D131:D142">SQRT((B131-B130)*(B131-B130)+(C131-C130)*(C131-C130))</f>
        <v>10.770329614269007</v>
      </c>
      <c r="E131" s="23">
        <f>SUM(D$4:D131)*1000/195</f>
        <v>14068.147308441221</v>
      </c>
      <c r="F131" s="5">
        <f t="shared" si="6"/>
        <v>0</v>
      </c>
      <c r="G131" s="16">
        <f t="shared" si="7"/>
        <v>20</v>
      </c>
      <c r="H131" s="4"/>
    </row>
    <row r="132" spans="1:8" ht="12.75">
      <c r="A132" s="3">
        <v>680</v>
      </c>
      <c r="B132" s="1">
        <v>971</v>
      </c>
      <c r="C132" s="1">
        <v>1066</v>
      </c>
      <c r="D132" s="2">
        <f t="shared" si="11"/>
        <v>15.524174696260024</v>
      </c>
      <c r="E132" s="23">
        <f>SUM(D$4:D132)*1000/195</f>
        <v>14147.758460729734</v>
      </c>
      <c r="F132" s="5">
        <f t="shared" si="6"/>
        <v>0</v>
      </c>
      <c r="G132" s="16">
        <f t="shared" si="7"/>
        <v>10</v>
      </c>
      <c r="H132" s="4"/>
    </row>
    <row r="133" spans="1:8" ht="12.75">
      <c r="A133" s="3">
        <v>690</v>
      </c>
      <c r="B133" s="1">
        <v>977</v>
      </c>
      <c r="C133" s="1">
        <v>1072</v>
      </c>
      <c r="D133" s="2">
        <f t="shared" si="11"/>
        <v>8.48528137423857</v>
      </c>
      <c r="E133" s="23">
        <f>SUM(D$4:D133)*1000/195</f>
        <v>14191.272724187367</v>
      </c>
      <c r="F133" s="5">
        <f t="shared" si="6"/>
        <v>10</v>
      </c>
      <c r="G133" s="16">
        <f aca="true" t="shared" si="12" ref="G133:G191">IF(A134-A133&gt;0,A134-A133,0)</f>
        <v>0</v>
      </c>
      <c r="H133" s="4"/>
    </row>
    <row r="134" spans="1:8" ht="12.75">
      <c r="A134" s="3">
        <v>680</v>
      </c>
      <c r="B134" s="1">
        <v>969</v>
      </c>
      <c r="C134" s="1">
        <v>1090</v>
      </c>
      <c r="D134" s="2">
        <f t="shared" si="11"/>
        <v>19.697715603592208</v>
      </c>
      <c r="E134" s="23">
        <f>SUM(D$4:D134)*1000/195</f>
        <v>14292.286650359636</v>
      </c>
      <c r="F134" s="5">
        <f t="shared" si="6"/>
        <v>0</v>
      </c>
      <c r="G134" s="16">
        <f t="shared" si="12"/>
        <v>0</v>
      </c>
      <c r="H134" s="4"/>
    </row>
    <row r="135" spans="1:8" ht="12.75">
      <c r="A135" s="3">
        <v>680</v>
      </c>
      <c r="B135" s="1">
        <v>964</v>
      </c>
      <c r="C135" s="1">
        <v>1103</v>
      </c>
      <c r="D135" s="2">
        <f t="shared" si="11"/>
        <v>13.92838827718412</v>
      </c>
      <c r="E135" s="23">
        <f>SUM(D$4:D135)*1000/195</f>
        <v>14363.714282550323</v>
      </c>
      <c r="F135" s="5">
        <f t="shared" si="6"/>
        <v>0</v>
      </c>
      <c r="G135" s="16">
        <f t="shared" si="12"/>
        <v>0</v>
      </c>
      <c r="H135" s="4"/>
    </row>
    <row r="136" spans="1:8" ht="12.75">
      <c r="A136" s="3">
        <v>680</v>
      </c>
      <c r="B136" s="1">
        <v>957</v>
      </c>
      <c r="C136" s="1">
        <v>1133</v>
      </c>
      <c r="D136" s="2">
        <f t="shared" si="11"/>
        <v>30.805843601498726</v>
      </c>
      <c r="E136" s="23">
        <f>SUM(D$4:D136)*1000/195</f>
        <v>14521.692967686215</v>
      </c>
      <c r="F136" s="5">
        <f t="shared" si="6"/>
        <v>0</v>
      </c>
      <c r="G136" s="16">
        <f t="shared" si="12"/>
        <v>0</v>
      </c>
      <c r="H136" s="4"/>
    </row>
    <row r="137" spans="1:8" ht="12.75">
      <c r="A137" s="3">
        <v>680</v>
      </c>
      <c r="B137" s="1">
        <v>962</v>
      </c>
      <c r="C137" s="1">
        <v>1141</v>
      </c>
      <c r="D137" s="2">
        <f t="shared" si="11"/>
        <v>9.433981132056603</v>
      </c>
      <c r="E137" s="23">
        <f>SUM(D$4:D137)*1000/195</f>
        <v>14570.072358107018</v>
      </c>
      <c r="F137" s="5">
        <f t="shared" si="6"/>
        <v>0</v>
      </c>
      <c r="G137" s="16">
        <f t="shared" si="12"/>
        <v>0</v>
      </c>
      <c r="H137" s="4"/>
    </row>
    <row r="138" spans="1:8" ht="12.75">
      <c r="A138" s="3">
        <v>680</v>
      </c>
      <c r="B138" s="1">
        <v>971</v>
      </c>
      <c r="C138" s="1">
        <v>1147</v>
      </c>
      <c r="D138" s="2">
        <f t="shared" si="11"/>
        <v>10.816653826391969</v>
      </c>
      <c r="E138" s="23">
        <f>SUM(D$4:D138)*1000/195</f>
        <v>14625.54237772954</v>
      </c>
      <c r="F138" s="5">
        <f t="shared" si="6"/>
        <v>20</v>
      </c>
      <c r="G138" s="16">
        <f t="shared" si="12"/>
        <v>0</v>
      </c>
      <c r="H138" s="4"/>
    </row>
    <row r="139" spans="1:8" ht="12.75">
      <c r="A139" s="3">
        <v>660</v>
      </c>
      <c r="B139" s="1">
        <v>970</v>
      </c>
      <c r="C139" s="1">
        <v>1159</v>
      </c>
      <c r="D139" s="2">
        <f t="shared" si="11"/>
        <v>12.041594578792296</v>
      </c>
      <c r="E139" s="23">
        <f>SUM(D$4:D139)*1000/195</f>
        <v>14687.294144800268</v>
      </c>
      <c r="F139" s="5">
        <f t="shared" si="6"/>
        <v>0</v>
      </c>
      <c r="G139" s="16">
        <f t="shared" si="12"/>
        <v>20</v>
      </c>
      <c r="H139" s="4"/>
    </row>
    <row r="140" spans="1:8" ht="12.75">
      <c r="A140" s="3">
        <v>680</v>
      </c>
      <c r="B140" s="1">
        <v>992</v>
      </c>
      <c r="C140" s="1">
        <v>1170</v>
      </c>
      <c r="D140" s="2">
        <f t="shared" si="11"/>
        <v>24.596747752497688</v>
      </c>
      <c r="E140" s="23">
        <f>SUM(D$4:D140)*1000/195</f>
        <v>14813.431312761795</v>
      </c>
      <c r="F140" s="5">
        <f t="shared" si="6"/>
        <v>0</v>
      </c>
      <c r="G140" s="16">
        <f t="shared" si="12"/>
        <v>0</v>
      </c>
      <c r="H140" s="4"/>
    </row>
    <row r="141" spans="1:8" ht="12.75">
      <c r="A141" s="3">
        <v>680</v>
      </c>
      <c r="B141" s="1">
        <v>1001</v>
      </c>
      <c r="C141" s="1">
        <v>1163</v>
      </c>
      <c r="D141" s="2">
        <f t="shared" si="11"/>
        <v>11.40175425099138</v>
      </c>
      <c r="E141" s="23">
        <f>SUM(D$4:D141)*1000/195</f>
        <v>14871.901847382265</v>
      </c>
      <c r="F141" s="5">
        <f t="shared" si="6"/>
        <v>20</v>
      </c>
      <c r="G141" s="16">
        <f t="shared" si="12"/>
        <v>0</v>
      </c>
      <c r="H141" s="4"/>
    </row>
    <row r="142" spans="1:8" ht="12.75">
      <c r="A142" s="3">
        <v>660</v>
      </c>
      <c r="B142" s="1">
        <v>1011</v>
      </c>
      <c r="C142" s="1">
        <v>1154</v>
      </c>
      <c r="D142" s="2">
        <f t="shared" si="11"/>
        <v>13.45362404707371</v>
      </c>
      <c r="E142" s="23">
        <f>SUM(D$4:D142)*1000/195</f>
        <v>14940.894791213412</v>
      </c>
      <c r="F142" s="5">
        <f t="shared" si="6"/>
        <v>0</v>
      </c>
      <c r="G142" s="16">
        <f t="shared" si="12"/>
        <v>0</v>
      </c>
      <c r="H142" s="4"/>
    </row>
    <row r="143" spans="1:8" ht="12.75">
      <c r="A143" s="3">
        <v>660</v>
      </c>
      <c r="B143" s="1">
        <v>63</v>
      </c>
      <c r="C143" s="1">
        <v>415</v>
      </c>
      <c r="D143" s="2">
        <v>0</v>
      </c>
      <c r="E143" s="23">
        <f>SUM(D$4:D143)*1000/195</f>
        <v>14940.894791213412</v>
      </c>
      <c r="F143" s="5">
        <f t="shared" si="6"/>
        <v>20</v>
      </c>
      <c r="G143" s="16">
        <f t="shared" si="12"/>
        <v>0</v>
      </c>
      <c r="H143" s="4"/>
    </row>
    <row r="144" spans="1:8" ht="12.75">
      <c r="A144" s="3">
        <v>640</v>
      </c>
      <c r="B144" s="1">
        <v>88</v>
      </c>
      <c r="C144" s="1">
        <v>415</v>
      </c>
      <c r="D144" s="2">
        <f>SQRT((B144-B143)*(B144-B143)+(C144-C143)*(C144-C143))</f>
        <v>25</v>
      </c>
      <c r="E144" s="23">
        <f>SUM(D$4:D144)*1000/195</f>
        <v>15069.099919418539</v>
      </c>
      <c r="F144" s="5">
        <f t="shared" si="6"/>
        <v>20</v>
      </c>
      <c r="G144" s="16">
        <f t="shared" si="12"/>
        <v>0</v>
      </c>
      <c r="H144" s="4"/>
    </row>
    <row r="145" spans="1:8" ht="12.75">
      <c r="A145" s="3">
        <v>620</v>
      </c>
      <c r="B145" s="1">
        <v>110</v>
      </c>
      <c r="C145" s="1">
        <v>415</v>
      </c>
      <c r="D145" s="2">
        <f>SQRT((B145-B144)*(B145-B144)+(C145-C144)*(C145-C144))</f>
        <v>22</v>
      </c>
      <c r="E145" s="23">
        <f>SUM(D$4:D145)*1000/195</f>
        <v>15181.920432239052</v>
      </c>
      <c r="F145" s="5">
        <f t="shared" si="6"/>
        <v>10</v>
      </c>
      <c r="G145" s="16">
        <f t="shared" si="12"/>
        <v>0</v>
      </c>
      <c r="H145" s="4"/>
    </row>
    <row r="146" spans="1:8" ht="12.75">
      <c r="A146" s="3">
        <v>610</v>
      </c>
      <c r="B146" s="1">
        <v>131</v>
      </c>
      <c r="C146" s="1">
        <v>421</v>
      </c>
      <c r="D146" s="2">
        <f>SQRT((B146-B145)*(B146-B145)+(C146-C145)*(C146-C145))</f>
        <v>21.840329667841555</v>
      </c>
      <c r="E146" s="23">
        <f>SUM(D$4:D146)*1000/195</f>
        <v>15293.922122843367</v>
      </c>
      <c r="F146" s="5">
        <f t="shared" si="6"/>
        <v>0</v>
      </c>
      <c r="G146" s="16">
        <f t="shared" si="12"/>
        <v>10</v>
      </c>
      <c r="H146" s="4" t="s">
        <v>17</v>
      </c>
    </row>
    <row r="147" spans="1:8" ht="12.75">
      <c r="A147" s="3">
        <v>620</v>
      </c>
      <c r="B147" s="1">
        <v>145</v>
      </c>
      <c r="C147" s="1">
        <v>449</v>
      </c>
      <c r="D147" s="2">
        <f>SQRT((B147-B146)*(B147-B146)+(C147-C146)*(C147-C146))</f>
        <v>31.304951684997057</v>
      </c>
      <c r="E147" s="23">
        <f>SUM(D$4:D147)*1000/195</f>
        <v>15454.460336612583</v>
      </c>
      <c r="F147" s="5">
        <f aca="true" t="shared" si="13" ref="F147:F189">IF(A147-A148&gt;0,A147-A148,0)</f>
        <v>0</v>
      </c>
      <c r="G147" s="16">
        <f t="shared" si="12"/>
        <v>10</v>
      </c>
      <c r="H147" s="4"/>
    </row>
    <row r="148" spans="1:8" ht="12.75">
      <c r="A148" s="3">
        <v>630</v>
      </c>
      <c r="B148" s="1">
        <v>142</v>
      </c>
      <c r="C148" s="1">
        <v>484</v>
      </c>
      <c r="D148" s="2">
        <f>SQRT((B148-B147)*(B148-B147)+(C148-C147)*(C148-C147))</f>
        <v>35.12833614050059</v>
      </c>
      <c r="E148" s="23">
        <f>SUM(D$4:D148)*1000/195</f>
        <v>15634.605650153613</v>
      </c>
      <c r="F148" s="5">
        <f t="shared" si="13"/>
        <v>0</v>
      </c>
      <c r="G148" s="16">
        <f t="shared" si="12"/>
        <v>0</v>
      </c>
      <c r="H148" s="4"/>
    </row>
    <row r="149" spans="1:8" ht="12.75">
      <c r="A149" s="3">
        <v>630</v>
      </c>
      <c r="B149" s="1">
        <v>150</v>
      </c>
      <c r="C149" s="1">
        <v>515</v>
      </c>
      <c r="D149" s="2">
        <f aca="true" t="shared" si="14" ref="D149:D192">SQRT((B149-B148)*(B149-B148)+(C149-C148)*(C149-C148))</f>
        <v>32.01562118716424</v>
      </c>
      <c r="E149" s="23">
        <f>SUM(D$4:D149)*1000/195</f>
        <v>15798.788322908302</v>
      </c>
      <c r="F149" s="5">
        <f t="shared" si="13"/>
        <v>0</v>
      </c>
      <c r="G149" s="16">
        <f t="shared" si="12"/>
        <v>10</v>
      </c>
      <c r="H149" s="4"/>
    </row>
    <row r="150" spans="1:9" ht="12.75">
      <c r="A150" s="3">
        <v>640</v>
      </c>
      <c r="B150" s="1">
        <v>179</v>
      </c>
      <c r="C150" s="1">
        <v>539</v>
      </c>
      <c r="D150" s="2">
        <f t="shared" si="14"/>
        <v>37.64306044943742</v>
      </c>
      <c r="E150" s="23">
        <f>SUM(D$4:D150)*1000/195</f>
        <v>15991.829658546445</v>
      </c>
      <c r="F150" s="5">
        <f t="shared" si="13"/>
        <v>0</v>
      </c>
      <c r="G150" s="16">
        <f t="shared" si="12"/>
        <v>0</v>
      </c>
      <c r="H150" s="4" t="s">
        <v>18</v>
      </c>
      <c r="I150">
        <f>SUM(G112:G150)</f>
        <v>185</v>
      </c>
    </row>
    <row r="151" spans="1:8" ht="12.75">
      <c r="A151" s="3">
        <v>640</v>
      </c>
      <c r="B151" s="1">
        <v>172</v>
      </c>
      <c r="C151" s="1">
        <v>568</v>
      </c>
      <c r="D151" s="2">
        <f t="shared" si="14"/>
        <v>29.832867780352597</v>
      </c>
      <c r="E151" s="23">
        <f>SUM(D$4:D151)*1000/195</f>
        <v>16144.818724086714</v>
      </c>
      <c r="F151" s="5">
        <f t="shared" si="13"/>
        <v>10</v>
      </c>
      <c r="G151" s="16">
        <f t="shared" si="12"/>
        <v>0</v>
      </c>
      <c r="H151" s="4"/>
    </row>
    <row r="152" spans="1:8" ht="12.75">
      <c r="A152" s="3">
        <v>630</v>
      </c>
      <c r="B152" s="1">
        <v>158</v>
      </c>
      <c r="C152" s="1">
        <v>574</v>
      </c>
      <c r="D152" s="2">
        <f t="shared" si="14"/>
        <v>15.231546211727817</v>
      </c>
      <c r="E152" s="23">
        <f>SUM(D$4:D152)*1000/195</f>
        <v>16222.929217480187</v>
      </c>
      <c r="F152" s="5">
        <f t="shared" si="13"/>
        <v>10</v>
      </c>
      <c r="G152" s="16">
        <f t="shared" si="12"/>
        <v>0</v>
      </c>
      <c r="H152" s="4"/>
    </row>
    <row r="153" spans="1:8" ht="12.75">
      <c r="A153" s="3">
        <v>620</v>
      </c>
      <c r="B153" s="1">
        <v>150</v>
      </c>
      <c r="C153" s="1">
        <v>622</v>
      </c>
      <c r="D153" s="2">
        <f t="shared" si="14"/>
        <v>48.662100242385755</v>
      </c>
      <c r="E153" s="23">
        <f>SUM(D$4:D153)*1000/195</f>
        <v>16472.478449492424</v>
      </c>
      <c r="F153" s="5">
        <f t="shared" si="13"/>
        <v>0</v>
      </c>
      <c r="G153" s="16">
        <f t="shared" si="12"/>
        <v>0</v>
      </c>
      <c r="H153" s="4"/>
    </row>
    <row r="154" spans="1:8" ht="12.75">
      <c r="A154" s="3">
        <v>620</v>
      </c>
      <c r="B154" s="1">
        <v>146</v>
      </c>
      <c r="C154" s="1">
        <v>656</v>
      </c>
      <c r="D154" s="2">
        <f t="shared" si="14"/>
        <v>34.23448553724738</v>
      </c>
      <c r="E154" s="23">
        <f>SUM(D$4:D154)*1000/195</f>
        <v>16648.039913786</v>
      </c>
      <c r="F154" s="5">
        <f t="shared" si="13"/>
        <v>0</v>
      </c>
      <c r="G154" s="16">
        <f t="shared" si="12"/>
        <v>0</v>
      </c>
      <c r="H154" s="4"/>
    </row>
    <row r="155" spans="1:8" ht="12.75">
      <c r="A155" s="3">
        <v>620</v>
      </c>
      <c r="B155" s="1">
        <v>158</v>
      </c>
      <c r="C155" s="1">
        <v>672</v>
      </c>
      <c r="D155" s="2">
        <f t="shared" si="14"/>
        <v>20</v>
      </c>
      <c r="E155" s="23">
        <f>SUM(D$4:D155)*1000/195</f>
        <v>16750.604016350102</v>
      </c>
      <c r="F155" s="5">
        <f t="shared" si="13"/>
        <v>0</v>
      </c>
      <c r="G155" s="16">
        <f t="shared" si="12"/>
        <v>10</v>
      </c>
      <c r="H155" s="4"/>
    </row>
    <row r="156" spans="1:8" ht="12.75">
      <c r="A156" s="3">
        <v>630</v>
      </c>
      <c r="B156" s="1">
        <v>176</v>
      </c>
      <c r="C156" s="1">
        <v>684</v>
      </c>
      <c r="D156" s="2">
        <f t="shared" si="14"/>
        <v>21.633307652783937</v>
      </c>
      <c r="E156" s="23">
        <f>SUM(D$4:D156)*1000/195</f>
        <v>16861.54405559515</v>
      </c>
      <c r="F156" s="5">
        <f t="shared" si="13"/>
        <v>10</v>
      </c>
      <c r="G156" s="16">
        <f t="shared" si="12"/>
        <v>0</v>
      </c>
      <c r="H156" s="4"/>
    </row>
    <row r="157" spans="1:8" ht="12.75">
      <c r="A157" s="3">
        <v>620</v>
      </c>
      <c r="B157" s="1">
        <v>182</v>
      </c>
      <c r="C157" s="1">
        <v>701</v>
      </c>
      <c r="D157" s="2">
        <f t="shared" si="14"/>
        <v>18.027756377319946</v>
      </c>
      <c r="E157" s="23">
        <f>SUM(D$4:D157)*1000/195</f>
        <v>16953.994088299354</v>
      </c>
      <c r="F157" s="5">
        <f t="shared" si="13"/>
        <v>10</v>
      </c>
      <c r="G157" s="16">
        <f t="shared" si="12"/>
        <v>0</v>
      </c>
      <c r="H157" s="4"/>
    </row>
    <row r="158" spans="1:8" ht="12.75">
      <c r="A158" s="3">
        <v>610</v>
      </c>
      <c r="B158" s="1">
        <v>196</v>
      </c>
      <c r="C158" s="1">
        <v>716</v>
      </c>
      <c r="D158" s="2">
        <f t="shared" si="14"/>
        <v>20.518284528683193</v>
      </c>
      <c r="E158" s="23">
        <f>SUM(D$4:D158)*1000/195</f>
        <v>17059.216060241317</v>
      </c>
      <c r="F158" s="5">
        <f t="shared" si="13"/>
        <v>0</v>
      </c>
      <c r="G158" s="16">
        <f t="shared" si="12"/>
        <v>10</v>
      </c>
      <c r="H158" s="4"/>
    </row>
    <row r="159" spans="1:8" ht="12.75">
      <c r="A159" s="3">
        <v>620</v>
      </c>
      <c r="B159" s="1">
        <v>220</v>
      </c>
      <c r="C159" s="1">
        <v>718</v>
      </c>
      <c r="D159" s="2">
        <f t="shared" si="14"/>
        <v>24.08318915758459</v>
      </c>
      <c r="E159" s="23">
        <f>SUM(D$4:D159)*1000/195</f>
        <v>17182.719594382776</v>
      </c>
      <c r="F159" s="5">
        <f t="shared" si="13"/>
        <v>0</v>
      </c>
      <c r="G159" s="16">
        <f t="shared" si="12"/>
        <v>0</v>
      </c>
      <c r="H159" s="4"/>
    </row>
    <row r="160" spans="1:8" ht="12.75">
      <c r="A160" s="3">
        <v>620</v>
      </c>
      <c r="B160" s="1">
        <v>218</v>
      </c>
      <c r="C160" s="1">
        <v>733</v>
      </c>
      <c r="D160" s="2">
        <f t="shared" si="14"/>
        <v>15.132745950421556</v>
      </c>
      <c r="E160" s="23">
        <f>SUM(D$4:D160)*1000/195</f>
        <v>17260.323419769553</v>
      </c>
      <c r="F160" s="5">
        <f t="shared" si="13"/>
        <v>0</v>
      </c>
      <c r="G160" s="16">
        <f t="shared" si="12"/>
        <v>20</v>
      </c>
      <c r="H160" s="4"/>
    </row>
    <row r="161" spans="1:8" ht="12.75">
      <c r="A161" s="3">
        <v>640</v>
      </c>
      <c r="B161" s="1">
        <v>204</v>
      </c>
      <c r="C161" s="1">
        <v>750</v>
      </c>
      <c r="D161" s="2">
        <f t="shared" si="14"/>
        <v>22.02271554554524</v>
      </c>
      <c r="E161" s="23">
        <f>SUM(D$4:D161)*1000/195</f>
        <v>17373.260422567222</v>
      </c>
      <c r="F161" s="5">
        <f t="shared" si="13"/>
        <v>0</v>
      </c>
      <c r="G161" s="16">
        <f t="shared" si="12"/>
        <v>20</v>
      </c>
      <c r="H161" s="4"/>
    </row>
    <row r="162" spans="1:8" ht="12.75">
      <c r="A162" s="3">
        <v>660</v>
      </c>
      <c r="B162" s="1">
        <v>191</v>
      </c>
      <c r="C162" s="1">
        <v>767</v>
      </c>
      <c r="D162" s="2">
        <f t="shared" si="14"/>
        <v>21.400934559032695</v>
      </c>
      <c r="E162" s="23">
        <f>SUM(D$4:D162)*1000/195</f>
        <v>17483.008804921235</v>
      </c>
      <c r="F162" s="5">
        <f t="shared" si="13"/>
        <v>0</v>
      </c>
      <c r="G162" s="16">
        <f t="shared" si="12"/>
        <v>0</v>
      </c>
      <c r="H162" s="4"/>
    </row>
    <row r="163" spans="1:8" ht="12.75">
      <c r="A163" s="3">
        <v>660</v>
      </c>
      <c r="B163" s="1">
        <v>186</v>
      </c>
      <c r="C163" s="1">
        <v>794</v>
      </c>
      <c r="D163" s="2">
        <f t="shared" si="14"/>
        <v>27.459060435491963</v>
      </c>
      <c r="E163" s="23">
        <f>SUM(D$4:D163)*1000/195</f>
        <v>17623.824499462222</v>
      </c>
      <c r="F163" s="5">
        <f t="shared" si="13"/>
        <v>0</v>
      </c>
      <c r="G163" s="16">
        <f t="shared" si="12"/>
        <v>10</v>
      </c>
      <c r="H163" s="4"/>
    </row>
    <row r="164" spans="1:8" ht="12.75">
      <c r="A164" s="3">
        <v>670</v>
      </c>
      <c r="B164" s="1">
        <v>171</v>
      </c>
      <c r="C164" s="1">
        <v>814</v>
      </c>
      <c r="D164" s="2">
        <f t="shared" si="14"/>
        <v>25</v>
      </c>
      <c r="E164" s="23">
        <f>SUM(D$4:D164)*1000/195</f>
        <v>17752.029627667347</v>
      </c>
      <c r="F164" s="5">
        <f t="shared" si="13"/>
        <v>0</v>
      </c>
      <c r="G164" s="16">
        <f t="shared" si="12"/>
        <v>0</v>
      </c>
      <c r="H164" s="4"/>
    </row>
    <row r="165" spans="1:8" ht="12.75">
      <c r="A165" s="3">
        <v>670</v>
      </c>
      <c r="B165" s="1">
        <v>171</v>
      </c>
      <c r="C165" s="1">
        <v>830</v>
      </c>
      <c r="D165" s="2">
        <f t="shared" si="14"/>
        <v>16</v>
      </c>
      <c r="E165" s="23">
        <f>SUM(D$4:D165)*1000/195</f>
        <v>17834.080909718632</v>
      </c>
      <c r="F165" s="5">
        <f t="shared" si="13"/>
        <v>0</v>
      </c>
      <c r="G165" s="16">
        <f t="shared" si="12"/>
        <v>10</v>
      </c>
      <c r="H165" s="4"/>
    </row>
    <row r="166" spans="1:8" ht="12.75">
      <c r="A166" s="3">
        <v>680</v>
      </c>
      <c r="B166" s="1">
        <v>181</v>
      </c>
      <c r="C166" s="1">
        <v>844</v>
      </c>
      <c r="D166" s="2">
        <f t="shared" si="14"/>
        <v>17.204650534085253</v>
      </c>
      <c r="E166" s="23">
        <f>SUM(D$4:D166)*1000/195</f>
        <v>17922.309886816503</v>
      </c>
      <c r="F166" s="5">
        <f t="shared" si="13"/>
        <v>0</v>
      </c>
      <c r="G166" s="16">
        <f t="shared" si="12"/>
        <v>0</v>
      </c>
      <c r="H166" s="4"/>
    </row>
    <row r="167" spans="1:9" ht="12.75">
      <c r="A167" s="3">
        <v>680</v>
      </c>
      <c r="B167" s="1">
        <v>181</v>
      </c>
      <c r="C167" s="1">
        <v>870</v>
      </c>
      <c r="D167" s="2">
        <f t="shared" si="14"/>
        <v>26</v>
      </c>
      <c r="E167" s="23">
        <f>SUM(D$4:D167)*1000/195</f>
        <v>18055.64322014984</v>
      </c>
      <c r="F167" s="5">
        <f t="shared" si="13"/>
        <v>0</v>
      </c>
      <c r="G167" s="16">
        <f t="shared" si="12"/>
        <v>20</v>
      </c>
      <c r="H167" s="4" t="s">
        <v>19</v>
      </c>
      <c r="I167">
        <f>SUM(G151:G167)</f>
        <v>100</v>
      </c>
    </row>
    <row r="168" spans="1:8" ht="12.75">
      <c r="A168" s="3">
        <v>700</v>
      </c>
      <c r="B168" s="1">
        <v>193</v>
      </c>
      <c r="C168" s="1">
        <v>872</v>
      </c>
      <c r="D168" s="2">
        <f t="shared" si="14"/>
        <v>12.165525060596439</v>
      </c>
      <c r="E168" s="23">
        <f>SUM(D$4:D168)*1000/195</f>
        <v>18118.030528152896</v>
      </c>
      <c r="F168" s="5">
        <f t="shared" si="13"/>
        <v>0</v>
      </c>
      <c r="G168" s="16">
        <f t="shared" si="12"/>
        <v>10</v>
      </c>
      <c r="H168" s="4"/>
    </row>
    <row r="169" spans="1:8" ht="12.75">
      <c r="A169" s="3">
        <v>710</v>
      </c>
      <c r="B169" s="1">
        <v>219</v>
      </c>
      <c r="C169" s="1">
        <v>874</v>
      </c>
      <c r="D169" s="2">
        <f t="shared" si="14"/>
        <v>26.076809620810597</v>
      </c>
      <c r="E169" s="23">
        <f>SUM(D$4:D169)*1000/195</f>
        <v>18251.757756977568</v>
      </c>
      <c r="F169" s="5">
        <f t="shared" si="13"/>
        <v>0</v>
      </c>
      <c r="G169" s="16">
        <f t="shared" si="12"/>
        <v>10</v>
      </c>
      <c r="H169" s="4"/>
    </row>
    <row r="170" spans="1:8" ht="12.75">
      <c r="A170" s="3">
        <v>720</v>
      </c>
      <c r="B170" s="1">
        <v>222</v>
      </c>
      <c r="C170" s="1">
        <v>867</v>
      </c>
      <c r="D170" s="2">
        <f t="shared" si="14"/>
        <v>7.615773105863909</v>
      </c>
      <c r="E170" s="23">
        <f>SUM(D$4:D170)*1000/195</f>
        <v>18290.813003674306</v>
      </c>
      <c r="F170" s="5">
        <f t="shared" si="13"/>
        <v>0</v>
      </c>
      <c r="G170" s="16">
        <f t="shared" si="12"/>
        <v>0</v>
      </c>
      <c r="H170" s="4"/>
    </row>
    <row r="171" spans="1:8" ht="12.75">
      <c r="A171" s="3">
        <v>720</v>
      </c>
      <c r="B171" s="1">
        <v>215</v>
      </c>
      <c r="C171" s="1">
        <v>848</v>
      </c>
      <c r="D171" s="2">
        <f t="shared" si="14"/>
        <v>20.248456731316587</v>
      </c>
      <c r="E171" s="23">
        <f>SUM(D$4:D171)*1000/195</f>
        <v>18394.65124332208</v>
      </c>
      <c r="F171" s="5">
        <f t="shared" si="13"/>
        <v>0</v>
      </c>
      <c r="G171" s="16">
        <f t="shared" si="12"/>
        <v>0</v>
      </c>
      <c r="H171" s="4"/>
    </row>
    <row r="172" spans="1:8" ht="12.75">
      <c r="A172" s="3">
        <v>720</v>
      </c>
      <c r="B172" s="1">
        <v>227</v>
      </c>
      <c r="C172" s="1">
        <v>825</v>
      </c>
      <c r="D172" s="2">
        <f t="shared" si="14"/>
        <v>25.942243542145693</v>
      </c>
      <c r="E172" s="23">
        <f>SUM(D$4:D172)*1000/195</f>
        <v>18527.68838969206</v>
      </c>
      <c r="F172" s="5">
        <f t="shared" si="13"/>
        <v>0</v>
      </c>
      <c r="G172" s="16">
        <f t="shared" si="12"/>
        <v>20</v>
      </c>
      <c r="H172" s="4"/>
    </row>
    <row r="173" spans="1:8" ht="12.75">
      <c r="A173" s="3">
        <v>740</v>
      </c>
      <c r="B173" s="1">
        <v>249</v>
      </c>
      <c r="C173" s="1">
        <v>806</v>
      </c>
      <c r="D173" s="2">
        <f t="shared" si="14"/>
        <v>29.068883707497267</v>
      </c>
      <c r="E173" s="23">
        <f>SUM(D$4:D173)*1000/195</f>
        <v>18676.759588192046</v>
      </c>
      <c r="F173" s="5">
        <f t="shared" si="13"/>
        <v>0</v>
      </c>
      <c r="G173" s="16">
        <f t="shared" si="12"/>
        <v>20</v>
      </c>
      <c r="H173" s="4"/>
    </row>
    <row r="174" spans="1:8" ht="12.75">
      <c r="A174" s="3">
        <v>760</v>
      </c>
      <c r="B174" s="1">
        <v>261</v>
      </c>
      <c r="C174" s="1">
        <v>798</v>
      </c>
      <c r="D174" s="2">
        <f t="shared" si="14"/>
        <v>14.422205101855956</v>
      </c>
      <c r="E174" s="23">
        <f>SUM(D$4:D174)*1000/195</f>
        <v>18750.71961435541</v>
      </c>
      <c r="F174" s="5">
        <f t="shared" si="13"/>
        <v>0</v>
      </c>
      <c r="G174" s="16">
        <f t="shared" si="12"/>
        <v>20</v>
      </c>
      <c r="H174" s="4"/>
    </row>
    <row r="175" spans="1:8" ht="12.75">
      <c r="A175" s="3">
        <v>780</v>
      </c>
      <c r="B175" s="1">
        <v>282</v>
      </c>
      <c r="C175" s="1">
        <v>797</v>
      </c>
      <c r="D175" s="2">
        <f t="shared" si="14"/>
        <v>21.02379604162864</v>
      </c>
      <c r="E175" s="23">
        <f>SUM(D$4:D175)*1000/195</f>
        <v>18858.533953030426</v>
      </c>
      <c r="F175" s="5">
        <f t="shared" si="13"/>
        <v>0</v>
      </c>
      <c r="G175" s="16">
        <f t="shared" si="12"/>
        <v>20</v>
      </c>
      <c r="H175" s="4"/>
    </row>
    <row r="176" spans="1:8" ht="12.75">
      <c r="A176" s="3">
        <v>800</v>
      </c>
      <c r="B176" s="1">
        <v>319</v>
      </c>
      <c r="C176" s="1">
        <v>797</v>
      </c>
      <c r="D176" s="2">
        <f t="shared" si="14"/>
        <v>37</v>
      </c>
      <c r="E176" s="23">
        <f>SUM(D$4:D176)*1000/195</f>
        <v>19048.277542774016</v>
      </c>
      <c r="F176" s="5">
        <f t="shared" si="13"/>
        <v>0</v>
      </c>
      <c r="G176" s="16">
        <f t="shared" si="12"/>
        <v>20</v>
      </c>
      <c r="H176" s="4"/>
    </row>
    <row r="177" spans="1:8" ht="12.75">
      <c r="A177" s="3">
        <v>820</v>
      </c>
      <c r="B177" s="1">
        <v>351</v>
      </c>
      <c r="C177" s="1">
        <v>800</v>
      </c>
      <c r="D177" s="2">
        <f t="shared" si="14"/>
        <v>32.14031735997639</v>
      </c>
      <c r="E177" s="23">
        <f>SUM(D$4:D177)*1000/195</f>
        <v>19213.09968308159</v>
      </c>
      <c r="F177" s="5">
        <f t="shared" si="13"/>
        <v>0</v>
      </c>
      <c r="G177" s="16">
        <f t="shared" si="12"/>
        <v>20</v>
      </c>
      <c r="H177" s="4"/>
    </row>
    <row r="178" spans="1:8" ht="12.75">
      <c r="A178" s="3">
        <v>840</v>
      </c>
      <c r="B178" s="1">
        <v>366</v>
      </c>
      <c r="C178" s="1">
        <v>802</v>
      </c>
      <c r="D178" s="2">
        <f t="shared" si="14"/>
        <v>15.132745950421556</v>
      </c>
      <c r="E178" s="23">
        <f>SUM(D$4:D178)*1000/195</f>
        <v>19290.703508468363</v>
      </c>
      <c r="F178" s="5">
        <f t="shared" si="13"/>
        <v>0</v>
      </c>
      <c r="G178" s="16">
        <f t="shared" si="12"/>
        <v>20</v>
      </c>
      <c r="H178" s="4"/>
    </row>
    <row r="179" spans="1:8" ht="12.75">
      <c r="A179" s="3">
        <v>860</v>
      </c>
      <c r="B179" s="1">
        <v>388</v>
      </c>
      <c r="C179" s="1">
        <v>804</v>
      </c>
      <c r="D179" s="2">
        <f t="shared" si="14"/>
        <v>22.090722034374522</v>
      </c>
      <c r="E179" s="23">
        <f>SUM(D$4:D179)*1000/195</f>
        <v>19403.9892624908</v>
      </c>
      <c r="F179" s="5">
        <f t="shared" si="13"/>
        <v>0</v>
      </c>
      <c r="G179" s="16">
        <f t="shared" si="12"/>
        <v>20</v>
      </c>
      <c r="H179" s="4"/>
    </row>
    <row r="180" spans="1:8" ht="12.75">
      <c r="A180" s="3">
        <v>880</v>
      </c>
      <c r="B180" s="1">
        <v>414</v>
      </c>
      <c r="C180" s="1">
        <v>806</v>
      </c>
      <c r="D180" s="2">
        <f t="shared" si="14"/>
        <v>26.076809620810597</v>
      </c>
      <c r="E180" s="23">
        <f>SUM(D$4:D180)*1000/195</f>
        <v>19537.71649131547</v>
      </c>
      <c r="F180" s="5">
        <f t="shared" si="13"/>
        <v>0</v>
      </c>
      <c r="G180" s="16">
        <f t="shared" si="12"/>
        <v>20</v>
      </c>
      <c r="H180" s="4"/>
    </row>
    <row r="181" spans="1:8" ht="12.75">
      <c r="A181" s="3">
        <v>900</v>
      </c>
      <c r="B181" s="1">
        <v>458</v>
      </c>
      <c r="C181" s="1">
        <v>809</v>
      </c>
      <c r="D181" s="2">
        <f t="shared" si="14"/>
        <v>44.10215414239989</v>
      </c>
      <c r="E181" s="23">
        <f>SUM(D$4:D181)*1000/195</f>
        <v>19763.88138435342</v>
      </c>
      <c r="F181" s="5">
        <f t="shared" si="13"/>
        <v>0</v>
      </c>
      <c r="G181" s="16">
        <f t="shared" si="12"/>
        <v>20</v>
      </c>
      <c r="H181" s="4"/>
    </row>
    <row r="182" spans="1:8" ht="12.75">
      <c r="A182" s="3">
        <v>920</v>
      </c>
      <c r="B182" s="1">
        <v>493</v>
      </c>
      <c r="C182" s="1">
        <v>808</v>
      </c>
      <c r="D182" s="2">
        <f t="shared" si="14"/>
        <v>35.014282800023196</v>
      </c>
      <c r="E182" s="23">
        <f>SUM(D$4:D182)*1000/195</f>
        <v>19943.44180896892</v>
      </c>
      <c r="F182" s="5">
        <f t="shared" si="13"/>
        <v>0</v>
      </c>
      <c r="G182" s="16">
        <f t="shared" si="12"/>
        <v>20</v>
      </c>
      <c r="H182" s="4"/>
    </row>
    <row r="183" spans="1:8" ht="12.75">
      <c r="A183" s="3">
        <v>940</v>
      </c>
      <c r="B183" s="1">
        <v>521</v>
      </c>
      <c r="C183" s="1">
        <v>808</v>
      </c>
      <c r="D183" s="2">
        <f t="shared" si="14"/>
        <v>28</v>
      </c>
      <c r="E183" s="23">
        <f>SUM(D$4:D183)*1000/195</f>
        <v>20087.031552558663</v>
      </c>
      <c r="F183" s="5">
        <f t="shared" si="13"/>
        <v>0</v>
      </c>
      <c r="G183" s="16">
        <f t="shared" si="12"/>
        <v>10</v>
      </c>
      <c r="H183" s="4"/>
    </row>
    <row r="184" spans="1:8" ht="12.75">
      <c r="A184" s="3">
        <v>950</v>
      </c>
      <c r="B184" s="1">
        <v>536</v>
      </c>
      <c r="C184" s="1">
        <v>804</v>
      </c>
      <c r="D184" s="2">
        <f t="shared" si="14"/>
        <v>15.524174696260024</v>
      </c>
      <c r="E184" s="23">
        <f>SUM(D$4:D184)*1000/195</f>
        <v>20166.642704847178</v>
      </c>
      <c r="F184" s="5">
        <f t="shared" si="13"/>
        <v>0</v>
      </c>
      <c r="G184" s="16">
        <f t="shared" si="12"/>
        <v>10</v>
      </c>
      <c r="H184" s="4"/>
    </row>
    <row r="185" spans="1:8" ht="12.75">
      <c r="A185" s="3">
        <v>960</v>
      </c>
      <c r="B185" s="1">
        <v>548</v>
      </c>
      <c r="C185" s="1">
        <v>812</v>
      </c>
      <c r="D185" s="2">
        <f t="shared" si="14"/>
        <v>14.422205101855956</v>
      </c>
      <c r="E185" s="23">
        <f>SUM(D$4:D185)*1000/195</f>
        <v>20240.602731010542</v>
      </c>
      <c r="F185" s="5">
        <f t="shared" si="13"/>
        <v>0</v>
      </c>
      <c r="G185" s="16">
        <f t="shared" si="12"/>
        <v>20</v>
      </c>
      <c r="H185" s="4"/>
    </row>
    <row r="186" spans="1:8" ht="12.75">
      <c r="A186" s="3">
        <v>980</v>
      </c>
      <c r="B186" s="1">
        <v>573</v>
      </c>
      <c r="C186" s="1">
        <v>807</v>
      </c>
      <c r="D186" s="2">
        <f t="shared" si="14"/>
        <v>25.495097567963924</v>
      </c>
      <c r="E186" s="23">
        <f>SUM(D$4:D186)*1000/195</f>
        <v>20371.346821102663</v>
      </c>
      <c r="F186" s="5">
        <f t="shared" si="13"/>
        <v>0</v>
      </c>
      <c r="G186" s="16">
        <f t="shared" si="12"/>
        <v>20</v>
      </c>
      <c r="H186" s="4"/>
    </row>
    <row r="187" spans="1:8" ht="12.75">
      <c r="A187" s="3">
        <v>1000</v>
      </c>
      <c r="B187" s="1">
        <v>597</v>
      </c>
      <c r="C187" s="1">
        <v>801</v>
      </c>
      <c r="D187" s="2">
        <f t="shared" si="14"/>
        <v>24.73863375370596</v>
      </c>
      <c r="E187" s="23">
        <f>SUM(D$4:D187)*1000/195</f>
        <v>20498.211609583206</v>
      </c>
      <c r="F187" s="5">
        <f t="shared" si="13"/>
        <v>0</v>
      </c>
      <c r="G187" s="16">
        <f t="shared" si="12"/>
        <v>0</v>
      </c>
      <c r="H187" s="4"/>
    </row>
    <row r="188" spans="1:8" ht="12.75">
      <c r="A188" s="25">
        <v>1000</v>
      </c>
      <c r="B188" s="26">
        <v>616</v>
      </c>
      <c r="C188" s="26">
        <v>803</v>
      </c>
      <c r="D188" s="2">
        <f t="shared" si="14"/>
        <v>19.1049731745428</v>
      </c>
      <c r="E188" s="23">
        <f>SUM(D$4:D188)*1000/195</f>
        <v>20596.185830991122</v>
      </c>
      <c r="F188" s="5">
        <f t="shared" si="13"/>
        <v>20</v>
      </c>
      <c r="G188" s="16">
        <f t="shared" si="12"/>
        <v>0</v>
      </c>
      <c r="H188" s="29"/>
    </row>
    <row r="189" spans="1:8" ht="12.75">
      <c r="A189" s="25">
        <v>980</v>
      </c>
      <c r="B189" s="26">
        <v>626</v>
      </c>
      <c r="C189" s="26">
        <v>826</v>
      </c>
      <c r="D189" s="2">
        <f t="shared" si="14"/>
        <v>25.079872407968907</v>
      </c>
      <c r="E189" s="23">
        <f>SUM(D$4:D189)*1000/195</f>
        <v>20724.800561288397</v>
      </c>
      <c r="F189" s="5">
        <f t="shared" si="13"/>
        <v>10</v>
      </c>
      <c r="G189" s="16">
        <f t="shared" si="12"/>
        <v>0</v>
      </c>
      <c r="H189" s="29"/>
    </row>
    <row r="190" spans="1:9" ht="12.75">
      <c r="A190" s="25">
        <v>970</v>
      </c>
      <c r="B190" s="26">
        <v>627</v>
      </c>
      <c r="C190" s="26">
        <v>836</v>
      </c>
      <c r="D190" s="2">
        <f t="shared" si="14"/>
        <v>10.04987562112089</v>
      </c>
      <c r="E190" s="23">
        <f>SUM(D$4:D190)*1000/195</f>
        <v>20776.338384986455</v>
      </c>
      <c r="F190" s="5">
        <v>0</v>
      </c>
      <c r="G190" s="16">
        <f t="shared" si="12"/>
        <v>0</v>
      </c>
      <c r="H190" s="29" t="s">
        <v>20</v>
      </c>
      <c r="I190">
        <f>SUM(G168:G190)</f>
        <v>300</v>
      </c>
    </row>
    <row r="191" spans="1:8" ht="12.75">
      <c r="A191" s="25"/>
      <c r="B191" s="26"/>
      <c r="C191" s="26"/>
      <c r="D191" s="2">
        <f t="shared" si="14"/>
        <v>1045</v>
      </c>
      <c r="E191" s="23">
        <f>SUM(D$4:D191)*1000/195</f>
        <v>26135.312743960814</v>
      </c>
      <c r="F191" s="5">
        <f>IF(A191-A216&gt;0,A191-A216,0)</f>
        <v>0</v>
      </c>
      <c r="G191" s="16">
        <f t="shared" si="12"/>
        <v>0</v>
      </c>
      <c r="H191" s="29"/>
    </row>
    <row r="192" spans="1:8" ht="12.75">
      <c r="A192" s="25"/>
      <c r="B192" s="26"/>
      <c r="C192" s="26"/>
      <c r="D192" s="2">
        <f t="shared" si="14"/>
        <v>0</v>
      </c>
      <c r="E192" s="23">
        <f>SUM(D$4:D192)*1000/195</f>
        <v>26135.312743960814</v>
      </c>
      <c r="F192" s="5">
        <f>IF(A192-A217&gt;0,A192-A217,0)</f>
        <v>0</v>
      </c>
      <c r="G192" s="16">
        <f>IF(A217-A192&gt;0,A217-A192,0)</f>
        <v>0</v>
      </c>
      <c r="H192" s="29"/>
    </row>
    <row r="193" spans="1:8" ht="12.75">
      <c r="A193" s="25"/>
      <c r="B193" s="26"/>
      <c r="C193" s="26"/>
      <c r="D193" s="2">
        <f>SQRT((B193-B188)*(B193-B188)+(C193-C188)*(C193-C188))</f>
        <v>1012.0597808430093</v>
      </c>
      <c r="E193" s="23">
        <f>SUM(D$4:D193)*1000/195</f>
        <v>31325.36290213009</v>
      </c>
      <c r="F193" s="5">
        <f>IF(A193-A194&gt;0,A193-A194,0)</f>
        <v>0</v>
      </c>
      <c r="G193" s="16">
        <f>IF(A194-A193&gt;0,A194-A193,0)</f>
        <v>0</v>
      </c>
      <c r="H193" s="29"/>
    </row>
    <row r="194" spans="1:8" ht="12.75">
      <c r="A194" s="25"/>
      <c r="B194" s="26"/>
      <c r="C194" s="26"/>
      <c r="D194" s="2">
        <f>SQRT((B194-B193)*(B194-B193)+(C194-C193)*(C194-C193))</f>
        <v>0</v>
      </c>
      <c r="E194" s="23">
        <f>SUM(D$4:D194)*1000/195</f>
        <v>31325.36290213009</v>
      </c>
      <c r="F194" s="5">
        <v>0</v>
      </c>
      <c r="G194" s="16">
        <f>IF(A195-A194&gt;0,A195-A194,0)</f>
        <v>0</v>
      </c>
      <c r="H194" s="29"/>
    </row>
    <row r="195" spans="1:8" ht="12.75">
      <c r="A195" s="25"/>
      <c r="B195" s="26"/>
      <c r="C195" s="26"/>
      <c r="D195" s="35"/>
      <c r="E195" s="36"/>
      <c r="F195" s="37"/>
      <c r="G195" s="38"/>
      <c r="H195" s="29"/>
    </row>
    <row r="196" spans="1:8" ht="13.5" thickBot="1">
      <c r="A196" s="25"/>
      <c r="B196" s="26"/>
      <c r="C196" s="26"/>
      <c r="D196" s="26"/>
      <c r="E196" s="27"/>
      <c r="F196" s="25"/>
      <c r="G196" s="28"/>
      <c r="H196" s="29"/>
    </row>
    <row r="197" spans="1:8" ht="26.25" customHeight="1" thickBot="1">
      <c r="A197" s="30"/>
      <c r="B197" s="31"/>
      <c r="C197" s="31"/>
      <c r="D197" s="31"/>
      <c r="E197" s="32"/>
      <c r="F197" s="30">
        <f>SUM(F4:F196)</f>
        <v>616</v>
      </c>
      <c r="G197" s="33">
        <f>SUM(G4:G196)</f>
        <v>1041</v>
      </c>
      <c r="H197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2005-03-31T08:21:49Z</dcterms:modified>
  <cp:category/>
  <cp:version/>
  <cp:contentType/>
  <cp:contentStatus/>
</cp:coreProperties>
</file>