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<sst xmlns="http://schemas.openxmlformats.org/spreadsheetml/2006/main" count="14" uniqueCount="11">
  <si>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</si>
  <si>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</si>
  <si>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</si>
  <si>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</si>
  <si>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</si>
  <si>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</si>
  <si>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</si>
  <si>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</si>
  <si>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</si>
  <si>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Sámsonháza</t>
  </si>
  <si>
    <t>Mátraverebély, v.áll.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</si>
</sst>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Nagybárkány - Ágasvári th.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1775"/>
          <c:w val="0.69775"/>
          <c:h val="0.54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Adatlap!$E$4:$E$120</c:f>
              <c:numCache>
                <c:ptCount val="117"/>
                <c:pt idx="0">
                  <c:v>0</c:v>
                </c:pt>
                <c:pt idx="1">
                  <c:v>210.5064179669107</c:v>
                </c:pt>
                <c:pt idx="2">
                  <c:v>344.72439056488406</c:v>
                </c:pt>
                <c:pt idx="3">
                  <c:v>560.6577574513179</c:v>
                </c:pt>
                <c:pt idx="4">
                  <c:v>792.5637893404464</c:v>
                </c:pt>
                <c:pt idx="5">
                  <c:v>982.9300579893755</c:v>
                </c:pt>
                <c:pt idx="6">
                  <c:v>1208.6293511654308</c:v>
                </c:pt>
                <c:pt idx="7">
                  <c:v>1208.6293511654308</c:v>
                </c:pt>
                <c:pt idx="8">
                  <c:v>1360.0634338344912</c:v>
                </c:pt>
                <c:pt idx="9">
                  <c:v>1488.2685620396196</c:v>
                </c:pt>
                <c:pt idx="10">
                  <c:v>1606.3287100726589</c:v>
                </c:pt>
                <c:pt idx="11">
                  <c:v>1660.842278343093</c:v>
                </c:pt>
                <c:pt idx="12">
                  <c:v>1800.344539971149</c:v>
                </c:pt>
                <c:pt idx="13">
                  <c:v>2009.1575971147627</c:v>
                </c:pt>
                <c:pt idx="14">
                  <c:v>2207.0425343616835</c:v>
                </c:pt>
                <c:pt idx="15">
                  <c:v>2527.2167144393848</c:v>
                </c:pt>
                <c:pt idx="16">
                  <c:v>2872.6385425224394</c:v>
                </c:pt>
                <c:pt idx="17">
                  <c:v>3218.060370605494</c:v>
                </c:pt>
                <c:pt idx="18">
                  <c:v>3484.184078201989</c:v>
                </c:pt>
                <c:pt idx="19">
                  <c:v>3656.1128434762477</c:v>
                </c:pt>
                <c:pt idx="20">
                  <c:v>3656.1128434762477</c:v>
                </c:pt>
                <c:pt idx="21">
                  <c:v>3940.531810119572</c:v>
                </c:pt>
                <c:pt idx="22">
                  <c:v>4290.829889256764</c:v>
                </c:pt>
                <c:pt idx="23">
                  <c:v>4579.653024442993</c:v>
                </c:pt>
                <c:pt idx="24">
                  <c:v>4724.0645920361085</c:v>
                </c:pt>
                <c:pt idx="25">
                  <c:v>4934.8831027139995</c:v>
                </c:pt>
                <c:pt idx="26">
                  <c:v>4991.293359124256</c:v>
                </c:pt>
                <c:pt idx="27">
                  <c:v>5063.088230919128</c:v>
                </c:pt>
                <c:pt idx="28">
                  <c:v>5109.242077072974</c:v>
                </c:pt>
                <c:pt idx="29">
                  <c:v>5537.9612526325</c:v>
                </c:pt>
                <c:pt idx="30">
                  <c:v>5735.9126276644865</c:v>
                </c:pt>
                <c:pt idx="31">
                  <c:v>5863.294600468326</c:v>
                </c:pt>
                <c:pt idx="32">
                  <c:v>6117.541887775824</c:v>
                </c:pt>
                <c:pt idx="33">
                  <c:v>6190.966611177241</c:v>
                </c:pt>
                <c:pt idx="34">
                  <c:v>6351.9138401667315</c:v>
                </c:pt>
                <c:pt idx="35">
                  <c:v>6452.927766338999</c:v>
                </c:pt>
                <c:pt idx="36">
                  <c:v>6572.975970551509</c:v>
                </c:pt>
                <c:pt idx="37">
                  <c:v>6788.665620241899</c:v>
                </c:pt>
                <c:pt idx="38">
                  <c:v>6967.786124822135</c:v>
                </c:pt>
                <c:pt idx="39">
                  <c:v>7140.173163939793</c:v>
                </c:pt>
                <c:pt idx="40">
                  <c:v>7257.22662250916</c:v>
                </c:pt>
                <c:pt idx="41">
                  <c:v>7378.798618315619</c:v>
                </c:pt>
                <c:pt idx="42">
                  <c:v>7798.842133797162</c:v>
                </c:pt>
                <c:pt idx="43">
                  <c:v>8056.53125228744</c:v>
                </c:pt>
                <c:pt idx="44">
                  <c:v>8162.127458861666</c:v>
                </c:pt>
                <c:pt idx="45">
                  <c:v>8358.678924469223</c:v>
                </c:pt>
                <c:pt idx="46">
                  <c:v>8527.987375948394</c:v>
                </c:pt>
                <c:pt idx="47">
                  <c:v>8744.34658733023</c:v>
                </c:pt>
                <c:pt idx="48">
                  <c:v>8944.937430567235</c:v>
                </c:pt>
                <c:pt idx="49">
                  <c:v>8944.937430567235</c:v>
                </c:pt>
                <c:pt idx="50">
                  <c:v>9125.592968555015</c:v>
                </c:pt>
                <c:pt idx="51">
                  <c:v>9272.44241535785</c:v>
                </c:pt>
                <c:pt idx="52">
                  <c:v>9492.7165855621</c:v>
                </c:pt>
                <c:pt idx="53">
                  <c:v>9817.255402634853</c:v>
                </c:pt>
                <c:pt idx="54">
                  <c:v>9865.634793055657</c:v>
                </c:pt>
                <c:pt idx="55">
                  <c:v>9932.301459722323</c:v>
                </c:pt>
                <c:pt idx="56">
                  <c:v>10010.580113683729</c:v>
                </c:pt>
                <c:pt idx="57">
                  <c:v>10145.189393154566</c:v>
                </c:pt>
                <c:pt idx="58">
                  <c:v>10219.857186890777</c:v>
                </c:pt>
                <c:pt idx="59">
                  <c:v>10305.821569527907</c:v>
                </c:pt>
                <c:pt idx="60">
                  <c:v>10411.542226595026</c:v>
                </c:pt>
                <c:pt idx="61">
                  <c:v>10476.409460649762</c:v>
                </c:pt>
                <c:pt idx="62">
                  <c:v>10561.759804122035</c:v>
                </c:pt>
                <c:pt idx="63">
                  <c:v>10803.65675622605</c:v>
                </c:pt>
                <c:pt idx="64">
                  <c:v>10876.18052865544</c:v>
                </c:pt>
                <c:pt idx="65">
                  <c:v>10934.651063275911</c:v>
                </c:pt>
                <c:pt idx="66">
                  <c:v>11027.526808282446</c:v>
                </c:pt>
                <c:pt idx="67">
                  <c:v>11147.575012494955</c:v>
                </c:pt>
                <c:pt idx="68">
                  <c:v>11226.021466550228</c:v>
                </c:pt>
                <c:pt idx="69">
                  <c:v>11299.446189951646</c:v>
                </c:pt>
                <c:pt idx="70">
                  <c:v>11394.005620282855</c:v>
                </c:pt>
                <c:pt idx="71">
                  <c:v>11495.149635274218</c:v>
                </c:pt>
                <c:pt idx="72">
                  <c:v>11589.290967329016</c:v>
                </c:pt>
                <c:pt idx="73">
                  <c:v>11651.25530565514</c:v>
                </c:pt>
                <c:pt idx="74">
                  <c:v>11711.279407761396</c:v>
                </c:pt>
                <c:pt idx="75">
                  <c:v>11805.560311919602</c:v>
                </c:pt>
                <c:pt idx="76">
                  <c:v>11873.979101992045</c:v>
                </c:pt>
                <c:pt idx="77">
                  <c:v>12050.80925224401</c:v>
                </c:pt>
                <c:pt idx="78">
                  <c:v>12192.648397740824</c:v>
                </c:pt>
                <c:pt idx="79">
                  <c:v>12353.268497877909</c:v>
                </c:pt>
                <c:pt idx="80">
                  <c:v>12513.560801550606</c:v>
                </c:pt>
                <c:pt idx="81">
                  <c:v>12693.924959448748</c:v>
                </c:pt>
                <c:pt idx="82">
                  <c:v>12791.360856884647</c:v>
                </c:pt>
                <c:pt idx="83">
                  <c:v>12885.920287215855</c:v>
                </c:pt>
                <c:pt idx="84">
                  <c:v>13086.18309941859</c:v>
                </c:pt>
                <c:pt idx="85">
                  <c:v>13188.747201982693</c:v>
                </c:pt>
                <c:pt idx="86">
                  <c:v>13291.4394296468</c:v>
                </c:pt>
                <c:pt idx="87">
                  <c:v>13480.558290309218</c:v>
                </c:pt>
                <c:pt idx="88">
                  <c:v>13622.767773630878</c:v>
                </c:pt>
                <c:pt idx="89">
                  <c:v>13744.663817979645</c:v>
                </c:pt>
                <c:pt idx="90">
                  <c:v>13821.757645561045</c:v>
                </c:pt>
                <c:pt idx="91">
                  <c:v>14003.067076634517</c:v>
                </c:pt>
                <c:pt idx="92">
                  <c:v>14108.663283208743</c:v>
                </c:pt>
                <c:pt idx="93">
                  <c:v>14235.528071689288</c:v>
                </c:pt>
                <c:pt idx="94">
                  <c:v>14359.562806278496</c:v>
                </c:pt>
                <c:pt idx="95">
                  <c:v>14537.283046803246</c:v>
                </c:pt>
                <c:pt idx="96">
                  <c:v>14615.393540196723</c:v>
                </c:pt>
                <c:pt idx="97">
                  <c:v>14709.952970527931</c:v>
                </c:pt>
                <c:pt idx="98">
                  <c:v>14761.235021809984</c:v>
                </c:pt>
                <c:pt idx="99">
                  <c:v>14822.773483348445</c:v>
                </c:pt>
                <c:pt idx="100">
                  <c:v>14939.82694191781</c:v>
                </c:pt>
                <c:pt idx="101">
                  <c:v>15063.861676507018</c:v>
                </c:pt>
                <c:pt idx="102">
                  <c:v>15169.457883081244</c:v>
                </c:pt>
                <c:pt idx="103">
                  <c:v>15263.738787239448</c:v>
                </c:pt>
                <c:pt idx="104">
                  <c:v>15369.45944430657</c:v>
                </c:pt>
                <c:pt idx="105">
                  <c:v>15557.25260762555</c:v>
                </c:pt>
                <c:pt idx="106">
                  <c:v>15619.63991562861</c:v>
                </c:pt>
                <c:pt idx="107">
                  <c:v>15760.455610169594</c:v>
                </c:pt>
                <c:pt idx="108">
                  <c:v>15866.176267236715</c:v>
                </c:pt>
                <c:pt idx="109">
                  <c:v>15937.603899427402</c:v>
                </c:pt>
                <c:pt idx="110">
                  <c:v>16093.57216943505</c:v>
                </c:pt>
                <c:pt idx="111">
                  <c:v>16261.789804992555</c:v>
                </c:pt>
              </c:numCache>
            </c:numRef>
          </c:xVal>
          <c:yVal>
            <c:numRef>
              <c:f>Adatlap!$A$4:$A$120</c:f>
              <c:numCache>
                <c:ptCount val="117"/>
                <c:pt idx="0">
                  <c:v>220</c:v>
                </c:pt>
                <c:pt idx="1">
                  <c:v>220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220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210</c:v>
                </c:pt>
                <c:pt idx="11">
                  <c:v>205</c:v>
                </c:pt>
                <c:pt idx="12">
                  <c:v>200</c:v>
                </c:pt>
                <c:pt idx="13">
                  <c:v>190</c:v>
                </c:pt>
                <c:pt idx="14">
                  <c:v>190</c:v>
                </c:pt>
                <c:pt idx="15">
                  <c:v>185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240</c:v>
                </c:pt>
                <c:pt idx="24">
                  <c:v>260</c:v>
                </c:pt>
                <c:pt idx="25">
                  <c:v>280</c:v>
                </c:pt>
                <c:pt idx="26">
                  <c:v>300</c:v>
                </c:pt>
                <c:pt idx="27">
                  <c:v>320</c:v>
                </c:pt>
                <c:pt idx="28">
                  <c:v>325</c:v>
                </c:pt>
                <c:pt idx="29">
                  <c:v>340</c:v>
                </c:pt>
                <c:pt idx="30">
                  <c:v>340</c:v>
                </c:pt>
                <c:pt idx="31">
                  <c:v>320</c:v>
                </c:pt>
                <c:pt idx="32">
                  <c:v>320</c:v>
                </c:pt>
                <c:pt idx="33">
                  <c:v>320</c:v>
                </c:pt>
                <c:pt idx="34">
                  <c:v>300</c:v>
                </c:pt>
                <c:pt idx="35">
                  <c:v>280</c:v>
                </c:pt>
                <c:pt idx="36">
                  <c:v>260</c:v>
                </c:pt>
                <c:pt idx="37">
                  <c:v>240</c:v>
                </c:pt>
                <c:pt idx="38">
                  <c:v>230</c:v>
                </c:pt>
                <c:pt idx="39">
                  <c:v>234</c:v>
                </c:pt>
                <c:pt idx="40">
                  <c:v>220</c:v>
                </c:pt>
                <c:pt idx="41">
                  <c:v>200</c:v>
                </c:pt>
                <c:pt idx="42">
                  <c:v>190</c:v>
                </c:pt>
                <c:pt idx="43">
                  <c:v>190</c:v>
                </c:pt>
                <c:pt idx="44">
                  <c:v>190</c:v>
                </c:pt>
                <c:pt idx="45">
                  <c:v>185</c:v>
                </c:pt>
                <c:pt idx="46">
                  <c:v>190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220</c:v>
                </c:pt>
                <c:pt idx="56">
                  <c:v>240</c:v>
                </c:pt>
                <c:pt idx="57">
                  <c:v>230</c:v>
                </c:pt>
                <c:pt idx="58">
                  <c:v>240</c:v>
                </c:pt>
                <c:pt idx="59">
                  <c:v>260</c:v>
                </c:pt>
                <c:pt idx="60">
                  <c:v>280</c:v>
                </c:pt>
                <c:pt idx="61">
                  <c:v>290</c:v>
                </c:pt>
                <c:pt idx="62">
                  <c:v>300</c:v>
                </c:pt>
                <c:pt idx="63">
                  <c:v>300</c:v>
                </c:pt>
                <c:pt idx="64">
                  <c:v>280</c:v>
                </c:pt>
                <c:pt idx="65">
                  <c:v>300</c:v>
                </c:pt>
                <c:pt idx="66">
                  <c:v>320</c:v>
                </c:pt>
                <c:pt idx="67">
                  <c:v>300</c:v>
                </c:pt>
                <c:pt idx="68">
                  <c:v>320</c:v>
                </c:pt>
                <c:pt idx="69">
                  <c:v>340</c:v>
                </c:pt>
                <c:pt idx="70">
                  <c:v>340</c:v>
                </c:pt>
                <c:pt idx="71">
                  <c:v>350</c:v>
                </c:pt>
                <c:pt idx="72">
                  <c:v>340</c:v>
                </c:pt>
                <c:pt idx="73">
                  <c:v>340</c:v>
                </c:pt>
                <c:pt idx="74">
                  <c:v>340</c:v>
                </c:pt>
                <c:pt idx="75">
                  <c:v>340</c:v>
                </c:pt>
                <c:pt idx="76">
                  <c:v>360</c:v>
                </c:pt>
                <c:pt idx="77">
                  <c:v>360</c:v>
                </c:pt>
                <c:pt idx="78">
                  <c:v>360</c:v>
                </c:pt>
                <c:pt idx="79">
                  <c:v>350</c:v>
                </c:pt>
                <c:pt idx="80">
                  <c:v>350</c:v>
                </c:pt>
                <c:pt idx="81">
                  <c:v>360</c:v>
                </c:pt>
                <c:pt idx="82">
                  <c:v>360</c:v>
                </c:pt>
                <c:pt idx="83">
                  <c:v>360</c:v>
                </c:pt>
                <c:pt idx="84">
                  <c:v>365</c:v>
                </c:pt>
                <c:pt idx="85">
                  <c:v>370</c:v>
                </c:pt>
                <c:pt idx="86">
                  <c:v>380</c:v>
                </c:pt>
                <c:pt idx="87">
                  <c:v>400</c:v>
                </c:pt>
                <c:pt idx="88">
                  <c:v>420</c:v>
                </c:pt>
                <c:pt idx="89">
                  <c:v>430</c:v>
                </c:pt>
                <c:pt idx="90">
                  <c:v>440</c:v>
                </c:pt>
                <c:pt idx="91">
                  <c:v>450</c:v>
                </c:pt>
                <c:pt idx="92">
                  <c:v>460</c:v>
                </c:pt>
                <c:pt idx="93">
                  <c:v>450</c:v>
                </c:pt>
                <c:pt idx="94">
                  <c:v>440</c:v>
                </c:pt>
                <c:pt idx="95">
                  <c:v>450</c:v>
                </c:pt>
                <c:pt idx="96">
                  <c:v>460</c:v>
                </c:pt>
                <c:pt idx="97">
                  <c:v>470</c:v>
                </c:pt>
                <c:pt idx="98">
                  <c:v>480</c:v>
                </c:pt>
                <c:pt idx="99">
                  <c:v>485</c:v>
                </c:pt>
                <c:pt idx="100">
                  <c:v>500</c:v>
                </c:pt>
                <c:pt idx="101">
                  <c:v>520</c:v>
                </c:pt>
                <c:pt idx="102">
                  <c:v>540</c:v>
                </c:pt>
                <c:pt idx="103">
                  <c:v>560</c:v>
                </c:pt>
                <c:pt idx="104">
                  <c:v>580</c:v>
                </c:pt>
                <c:pt idx="105">
                  <c:v>600</c:v>
                </c:pt>
                <c:pt idx="106">
                  <c:v>620</c:v>
                </c:pt>
                <c:pt idx="107">
                  <c:v>630</c:v>
                </c:pt>
                <c:pt idx="108">
                  <c:v>660</c:v>
                </c:pt>
                <c:pt idx="109">
                  <c:v>660</c:v>
                </c:pt>
                <c:pt idx="110">
                  <c:v>650</c:v>
                </c:pt>
                <c:pt idx="111">
                  <c:v>650</c:v>
                </c:pt>
              </c:numCache>
            </c:numRef>
          </c:yVal>
          <c:smooth val="0"/>
        </c:ser>
        <c:axId val="2365369"/>
        <c:axId val="21288322"/>
      </c:scatterChart>
      <c:valAx>
        <c:axId val="2365369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1288322"/>
        <c:crosses val="autoZero"/>
        <c:crossBetween val="midCat"/>
        <c:dispUnits/>
        <c:majorUnit val="5000"/>
        <c:minorUnit val="1000"/>
      </c:valAx>
      <c:valAx>
        <c:axId val="21288322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536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0.603</cdr:y>
    </cdr:from>
    <cdr:to>
      <cdr:x>0.19575</cdr:x>
      <cdr:y>0.92375</cdr:y>
    </cdr:to>
    <cdr:sp>
      <cdr:nvSpPr>
        <cdr:cNvPr id="1" name="Line 1"/>
        <cdr:cNvSpPr>
          <a:spLocks/>
        </cdr:cNvSpPr>
      </cdr:nvSpPr>
      <cdr:spPr>
        <a:xfrm>
          <a:off x="1800225" y="3467100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0.50225</cdr:y>
    </cdr:from>
    <cdr:to>
      <cdr:x>0.27625</cdr:x>
      <cdr:y>0.92375</cdr:y>
    </cdr:to>
    <cdr:sp>
      <cdr:nvSpPr>
        <cdr:cNvPr id="2" name="Line 2"/>
        <cdr:cNvSpPr>
          <a:spLocks/>
        </cdr:cNvSpPr>
      </cdr:nvSpPr>
      <cdr:spPr>
        <a:xfrm>
          <a:off x="2543175" y="28860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0.50225</cdr:y>
    </cdr:from>
    <cdr:to>
      <cdr:x>0.513</cdr:x>
      <cdr:y>0.92375</cdr:y>
    </cdr:to>
    <cdr:sp>
      <cdr:nvSpPr>
        <cdr:cNvPr id="3" name="Line 3"/>
        <cdr:cNvSpPr>
          <a:spLocks/>
        </cdr:cNvSpPr>
      </cdr:nvSpPr>
      <cdr:spPr>
        <a:xfrm>
          <a:off x="4724400" y="28860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0.31825</cdr:y>
    </cdr:from>
    <cdr:to>
      <cdr:x>0.77225</cdr:x>
      <cdr:y>0.92375</cdr:y>
    </cdr:to>
    <cdr:sp>
      <cdr:nvSpPr>
        <cdr:cNvPr id="4" name="Line 4"/>
        <cdr:cNvSpPr>
          <a:spLocks/>
        </cdr:cNvSpPr>
      </cdr:nvSpPr>
      <cdr:spPr>
        <a:xfrm>
          <a:off x="7115175" y="1828800"/>
          <a:ext cx="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0.7875</cdr:y>
    </cdr:from>
    <cdr:to>
      <cdr:x>0.19575</cdr:x>
      <cdr:y>0.89625</cdr:y>
    </cdr:to>
    <cdr:sp>
      <cdr:nvSpPr>
        <cdr:cNvPr id="5" name="AutoShape 5"/>
        <cdr:cNvSpPr>
          <a:spLocks/>
        </cdr:cNvSpPr>
      </cdr:nvSpPr>
      <cdr:spPr>
        <a:xfrm rot="16200000">
          <a:off x="1666875" y="4533900"/>
          <a:ext cx="13335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Nagybárkány</a:t>
          </a:r>
        </a:p>
      </cdr:txBody>
    </cdr:sp>
  </cdr:relSizeAnchor>
  <cdr:relSizeAnchor xmlns:cdr="http://schemas.openxmlformats.org/drawingml/2006/chartDrawing">
    <cdr:from>
      <cdr:x>0.26175</cdr:x>
      <cdr:y>0.7875</cdr:y>
    </cdr:from>
    <cdr:to>
      <cdr:x>0.27625</cdr:x>
      <cdr:y>0.89525</cdr:y>
    </cdr:to>
    <cdr:sp>
      <cdr:nvSpPr>
        <cdr:cNvPr id="6" name="AutoShape 6"/>
        <cdr:cNvSpPr>
          <a:spLocks/>
        </cdr:cNvSpPr>
      </cdr:nvSpPr>
      <cdr:spPr>
        <a:xfrm rot="16200000">
          <a:off x="2409825" y="4533900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Sámsonháza</a:t>
          </a:r>
        </a:p>
      </cdr:txBody>
    </cdr:sp>
  </cdr:relSizeAnchor>
  <cdr:relSizeAnchor xmlns:cdr="http://schemas.openxmlformats.org/drawingml/2006/chartDrawing">
    <cdr:from>
      <cdr:x>0.499</cdr:x>
      <cdr:y>0.7875</cdr:y>
    </cdr:from>
    <cdr:to>
      <cdr:x>0.513</cdr:x>
      <cdr:y>0.9045</cdr:y>
    </cdr:to>
    <cdr:sp>
      <cdr:nvSpPr>
        <cdr:cNvPr id="7" name="AutoShape 7"/>
        <cdr:cNvSpPr>
          <a:spLocks/>
        </cdr:cNvSpPr>
      </cdr:nvSpPr>
      <cdr:spPr>
        <a:xfrm rot="16200000">
          <a:off x="4600575" y="4533900"/>
          <a:ext cx="133350" cy="676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Mátraverebély</a:t>
          </a:r>
        </a:p>
      </cdr:txBody>
    </cdr:sp>
  </cdr:relSizeAnchor>
  <cdr:relSizeAnchor xmlns:cdr="http://schemas.openxmlformats.org/drawingml/2006/chartDrawing">
    <cdr:from>
      <cdr:x>0.758</cdr:x>
      <cdr:y>0.80475</cdr:y>
    </cdr:from>
    <cdr:to>
      <cdr:x>0.77225</cdr:x>
      <cdr:y>0.9045</cdr:y>
    </cdr:to>
    <cdr:sp>
      <cdr:nvSpPr>
        <cdr:cNvPr id="8" name="AutoShape 8"/>
        <cdr:cNvSpPr>
          <a:spLocks/>
        </cdr:cNvSpPr>
      </cdr:nvSpPr>
      <cdr:spPr>
        <a:xfrm rot="16200000">
          <a:off x="6981825" y="4629150"/>
          <a:ext cx="133350" cy="571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Ágasvári th.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0"/>
  <sheetViews>
    <sheetView tabSelected="1" workbookViewId="0" topLeftCell="A92">
      <selection activeCell="I116" sqref="I11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220</v>
      </c>
      <c r="B4" s="6">
        <v>851</v>
      </c>
      <c r="C4" s="6">
        <v>468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/>
    </row>
    <row r="5" spans="1:8" ht="12.75">
      <c r="A5" s="3">
        <v>220</v>
      </c>
      <c r="B5" s="1">
        <v>849</v>
      </c>
      <c r="C5" s="1">
        <v>509</v>
      </c>
      <c r="D5" s="2">
        <f>SQRT((B5-B4)*(B5-B4)+(C5-C4)*(C5-C4))</f>
        <v>41.048751503547585</v>
      </c>
      <c r="E5" s="23">
        <f>SUM(D$4:D5)*1000/195</f>
        <v>210.5064179669107</v>
      </c>
      <c r="F5" s="5">
        <f aca="true" t="shared" si="0" ref="F5:F68">IF(A5-A6&gt;0,A5-A6,0)</f>
        <v>0</v>
      </c>
      <c r="G5" s="16">
        <f aca="true" t="shared" si="1" ref="G5:G68">IF(A6-A5&gt;0,A6-A5,0)</f>
        <v>20</v>
      </c>
      <c r="H5" s="4"/>
    </row>
    <row r="6" spans="1:8" ht="12.75">
      <c r="A6" s="3">
        <v>240</v>
      </c>
      <c r="B6" s="1">
        <v>875</v>
      </c>
      <c r="C6" s="1">
        <v>506</v>
      </c>
      <c r="D6" s="2">
        <f aca="true" t="shared" si="2" ref="D6:D32">SQRT((B6-B5)*(B6-B5)+(C6-C5)*(C6-C5))</f>
        <v>26.1725046566048</v>
      </c>
      <c r="E6" s="23">
        <f>SUM(D$4:D6)*1000/195</f>
        <v>344.72439056488406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240</v>
      </c>
      <c r="B7" s="1">
        <v>917</v>
      </c>
      <c r="C7" s="1">
        <v>509</v>
      </c>
      <c r="D7" s="2">
        <f t="shared" si="2"/>
        <v>42.1070065428546</v>
      </c>
      <c r="E7" s="23">
        <f>SUM(D$4:D7)*1000/195</f>
        <v>560.6577574513179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240</v>
      </c>
      <c r="B8" s="1">
        <v>960</v>
      </c>
      <c r="C8" s="1">
        <v>523</v>
      </c>
      <c r="D8" s="2">
        <f t="shared" si="2"/>
        <v>45.221676218380054</v>
      </c>
      <c r="E8" s="23">
        <f>SUM(D$4:D8)*1000/195</f>
        <v>792.5637893404464</v>
      </c>
      <c r="F8" s="5">
        <f t="shared" si="0"/>
        <v>20</v>
      </c>
      <c r="G8" s="16">
        <f t="shared" si="1"/>
        <v>0</v>
      </c>
      <c r="H8" s="4"/>
    </row>
    <row r="9" spans="1:8" ht="12.75">
      <c r="A9" s="3">
        <v>220</v>
      </c>
      <c r="B9" s="1">
        <v>997</v>
      </c>
      <c r="C9" s="1">
        <v>520</v>
      </c>
      <c r="D9" s="2">
        <f t="shared" si="2"/>
        <v>37.12142238654117</v>
      </c>
      <c r="E9" s="23">
        <f>SUM(D$4:D9)*1000/195</f>
        <v>982.9300579893755</v>
      </c>
      <c r="F9" s="5">
        <f t="shared" si="0"/>
        <v>20</v>
      </c>
      <c r="G9" s="16">
        <f t="shared" si="1"/>
        <v>0</v>
      </c>
      <c r="H9" s="4"/>
    </row>
    <row r="10" spans="1:8" ht="12.75">
      <c r="A10" s="3">
        <v>200</v>
      </c>
      <c r="B10" s="1">
        <v>1041</v>
      </c>
      <c r="C10" s="1">
        <v>519</v>
      </c>
      <c r="D10" s="2">
        <f t="shared" si="2"/>
        <v>44.01136216933077</v>
      </c>
      <c r="E10" s="23">
        <f>SUM(D$4:D10)*1000/195</f>
        <v>1208.6293511654308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200</v>
      </c>
      <c r="B11" s="1">
        <v>67</v>
      </c>
      <c r="C11" s="1">
        <v>806</v>
      </c>
      <c r="D11" s="2">
        <v>0</v>
      </c>
      <c r="E11" s="23">
        <f>SUM(D$4:D11)*1000/195</f>
        <v>1208.6293511654308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200</v>
      </c>
      <c r="B12" s="1">
        <v>81</v>
      </c>
      <c r="C12" s="1">
        <v>832</v>
      </c>
      <c r="D12" s="2">
        <f t="shared" si="2"/>
        <v>29.5296461204668</v>
      </c>
      <c r="E12" s="23">
        <f>SUM(D$4:D12)*1000/195</f>
        <v>1360.0634338344912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200</v>
      </c>
      <c r="B13" s="1">
        <v>81</v>
      </c>
      <c r="C13" s="1">
        <v>857</v>
      </c>
      <c r="D13" s="2">
        <f t="shared" si="2"/>
        <v>25</v>
      </c>
      <c r="E13" s="23">
        <f>SUM(D$4:D13)*1000/195</f>
        <v>1488.2685620396196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210</v>
      </c>
      <c r="B14" s="1">
        <v>82</v>
      </c>
      <c r="C14" s="1">
        <v>880</v>
      </c>
      <c r="D14" s="2">
        <f t="shared" si="2"/>
        <v>23.021728866442675</v>
      </c>
      <c r="E14" s="23">
        <f>SUM(D$4:D14)*1000/195</f>
        <v>1606.3287100726589</v>
      </c>
      <c r="F14" s="5">
        <f t="shared" si="0"/>
        <v>5</v>
      </c>
      <c r="G14" s="16">
        <f t="shared" si="1"/>
        <v>0</v>
      </c>
      <c r="H14" s="4"/>
    </row>
    <row r="15" spans="1:8" ht="12.75">
      <c r="A15" s="3">
        <v>205</v>
      </c>
      <c r="B15" s="1">
        <v>90</v>
      </c>
      <c r="C15" s="1">
        <v>887</v>
      </c>
      <c r="D15" s="2">
        <f t="shared" si="2"/>
        <v>10.63014581273465</v>
      </c>
      <c r="E15" s="23">
        <f>SUM(D$4:D15)*1000/195</f>
        <v>1660.842278343093</v>
      </c>
      <c r="F15" s="5">
        <f t="shared" si="0"/>
        <v>5</v>
      </c>
      <c r="G15" s="16">
        <f t="shared" si="1"/>
        <v>0</v>
      </c>
      <c r="H15" s="4"/>
    </row>
    <row r="16" spans="1:8" ht="12.75">
      <c r="A16" s="3">
        <v>200</v>
      </c>
      <c r="B16" s="1">
        <v>112</v>
      </c>
      <c r="C16" s="1">
        <v>903</v>
      </c>
      <c r="D16" s="2">
        <f t="shared" si="2"/>
        <v>27.202941017470888</v>
      </c>
      <c r="E16" s="23">
        <f>SUM(D$4:D16)*1000/195</f>
        <v>1800.344539971149</v>
      </c>
      <c r="F16" s="5">
        <f t="shared" si="0"/>
        <v>10</v>
      </c>
      <c r="G16" s="16">
        <f t="shared" si="1"/>
        <v>0</v>
      </c>
      <c r="H16" s="4"/>
    </row>
    <row r="17" spans="1:8" ht="12.75">
      <c r="A17" s="3">
        <v>190</v>
      </c>
      <c r="B17" s="1">
        <v>149</v>
      </c>
      <c r="C17" s="1">
        <v>920</v>
      </c>
      <c r="D17" s="2">
        <f t="shared" si="2"/>
        <v>40.718546143004666</v>
      </c>
      <c r="E17" s="23">
        <f>SUM(D$4:D17)*1000/195</f>
        <v>2009.1575971147627</v>
      </c>
      <c r="F17" s="5">
        <f t="shared" si="0"/>
        <v>0</v>
      </c>
      <c r="G17" s="16">
        <f t="shared" si="1"/>
        <v>0</v>
      </c>
      <c r="H17" s="4"/>
    </row>
    <row r="18" spans="1:9" ht="12.75">
      <c r="A18" s="3">
        <v>190</v>
      </c>
      <c r="B18" s="1">
        <v>182</v>
      </c>
      <c r="C18" s="1">
        <v>940</v>
      </c>
      <c r="D18" s="2">
        <f t="shared" si="2"/>
        <v>38.58756276314948</v>
      </c>
      <c r="E18" s="23">
        <f>SUM(D$4:D18)*1000/195</f>
        <v>2207.0425343616835</v>
      </c>
      <c r="F18" s="5">
        <f t="shared" si="0"/>
        <v>5</v>
      </c>
      <c r="G18" s="16">
        <f t="shared" si="1"/>
        <v>0</v>
      </c>
      <c r="H18" s="4" t="s">
        <v>9</v>
      </c>
      <c r="I18">
        <f>SUM(G4:G18)</f>
        <v>30</v>
      </c>
    </row>
    <row r="19" spans="1:8" ht="12.75">
      <c r="A19" s="3">
        <v>185</v>
      </c>
      <c r="B19" s="1">
        <v>215</v>
      </c>
      <c r="C19" s="1">
        <v>993</v>
      </c>
      <c r="D19" s="2">
        <f t="shared" si="2"/>
        <v>62.433965115151864</v>
      </c>
      <c r="E19" s="23">
        <f>SUM(D$4:D19)*1000/195</f>
        <v>2527.2167144393848</v>
      </c>
      <c r="F19" s="5">
        <f t="shared" si="0"/>
        <v>0</v>
      </c>
      <c r="G19" s="16">
        <f t="shared" si="1"/>
        <v>5</v>
      </c>
      <c r="H19" s="4"/>
    </row>
    <row r="20" spans="1:8" ht="12.75">
      <c r="A20" s="3">
        <v>190</v>
      </c>
      <c r="B20" s="1">
        <v>259</v>
      </c>
      <c r="C20" s="1">
        <v>942</v>
      </c>
      <c r="D20" s="2">
        <f t="shared" si="2"/>
        <v>67.35725647619564</v>
      </c>
      <c r="E20" s="23">
        <f>SUM(D$4:D20)*1000/195</f>
        <v>2872.6385425224394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190</v>
      </c>
      <c r="B21" s="1">
        <v>303</v>
      </c>
      <c r="C21" s="1">
        <v>891</v>
      </c>
      <c r="D21" s="2">
        <f t="shared" si="2"/>
        <v>67.35725647619564</v>
      </c>
      <c r="E21" s="23">
        <f>SUM(D$4:D21)*1000/195</f>
        <v>3218.060370605494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190</v>
      </c>
      <c r="B22" s="1">
        <v>350</v>
      </c>
      <c r="C22" s="1">
        <v>869</v>
      </c>
      <c r="D22" s="2">
        <f t="shared" si="2"/>
        <v>51.894122981316485</v>
      </c>
      <c r="E22" s="23">
        <f>SUM(D$4:D22)*1000/195</f>
        <v>3484.184078201989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190</v>
      </c>
      <c r="B23" s="1">
        <v>382</v>
      </c>
      <c r="C23" s="1">
        <v>859</v>
      </c>
      <c r="D23" s="2">
        <f t="shared" si="2"/>
        <v>33.52610922848042</v>
      </c>
      <c r="E23" s="23">
        <f>SUM(D$4:D23)*1000/195</f>
        <v>3656.1128434762477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200</v>
      </c>
      <c r="B24" s="1">
        <v>437</v>
      </c>
      <c r="C24" s="1">
        <v>826</v>
      </c>
      <c r="D24" s="2">
        <v>0</v>
      </c>
      <c r="E24" s="23">
        <f>SUM(D$4:D24)*1000/195</f>
        <v>3656.1128434762477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210</v>
      </c>
      <c r="B25" s="1">
        <v>487</v>
      </c>
      <c r="C25" s="1">
        <v>802</v>
      </c>
      <c r="D25" s="2">
        <f t="shared" si="2"/>
        <v>55.46169849544819</v>
      </c>
      <c r="E25" s="23">
        <f>SUM(D$4:D25)*1000/195</f>
        <v>3940.531810119572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220</v>
      </c>
      <c r="B26" s="1">
        <v>552</v>
      </c>
      <c r="C26" s="1">
        <v>781</v>
      </c>
      <c r="D26" s="2">
        <f t="shared" si="2"/>
        <v>68.30812543175226</v>
      </c>
      <c r="E26" s="23">
        <f>SUM(D$4:D26)*1000/195</f>
        <v>4290.829889256764</v>
      </c>
      <c r="F26" s="5">
        <f t="shared" si="0"/>
        <v>0</v>
      </c>
      <c r="G26" s="16">
        <f t="shared" si="1"/>
        <v>20</v>
      </c>
      <c r="H26" s="4"/>
    </row>
    <row r="27" spans="1:8" ht="12.75">
      <c r="A27" s="3">
        <v>240</v>
      </c>
      <c r="B27" s="1">
        <v>608</v>
      </c>
      <c r="C27" s="1">
        <v>775</v>
      </c>
      <c r="D27" s="2">
        <f t="shared" si="2"/>
        <v>56.32051136131489</v>
      </c>
      <c r="E27" s="23">
        <f>SUM(D$4:D27)*1000/195</f>
        <v>4579.653024442993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260</v>
      </c>
      <c r="B28" s="1">
        <v>636</v>
      </c>
      <c r="C28" s="1">
        <v>772</v>
      </c>
      <c r="D28" s="2">
        <f t="shared" si="2"/>
        <v>28.160255680657446</v>
      </c>
      <c r="E28" s="23">
        <f>SUM(D$4:D28)*1000/195</f>
        <v>4724.0645920361085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280</v>
      </c>
      <c r="B29" s="1">
        <v>677</v>
      </c>
      <c r="C29" s="1">
        <v>769</v>
      </c>
      <c r="D29" s="2">
        <f t="shared" si="2"/>
        <v>41.10960958218893</v>
      </c>
      <c r="E29" s="23">
        <f>SUM(D$4:D29)*1000/195</f>
        <v>4934.8831027139995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300</v>
      </c>
      <c r="B30" s="1">
        <v>688</v>
      </c>
      <c r="C30" s="1">
        <v>769</v>
      </c>
      <c r="D30" s="2">
        <f t="shared" si="2"/>
        <v>11</v>
      </c>
      <c r="E30" s="23">
        <f>SUM(D$4:D30)*1000/195</f>
        <v>4991.293359124256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320</v>
      </c>
      <c r="B31" s="1">
        <v>702</v>
      </c>
      <c r="C31" s="1">
        <v>769</v>
      </c>
      <c r="D31" s="2">
        <f t="shared" si="2"/>
        <v>14</v>
      </c>
      <c r="E31" s="23">
        <f>SUM(D$4:D31)*1000/195</f>
        <v>5063.088230919128</v>
      </c>
      <c r="F31" s="5">
        <f t="shared" si="0"/>
        <v>0</v>
      </c>
      <c r="G31" s="16">
        <f t="shared" si="1"/>
        <v>5</v>
      </c>
      <c r="H31" s="4"/>
    </row>
    <row r="32" spans="1:8" ht="12.75">
      <c r="A32" s="3">
        <v>325</v>
      </c>
      <c r="B32" s="1">
        <v>711</v>
      </c>
      <c r="C32" s="1">
        <v>769</v>
      </c>
      <c r="D32" s="2">
        <f t="shared" si="2"/>
        <v>9</v>
      </c>
      <c r="E32" s="23">
        <f>SUM(D$4:D32)*1000/195</f>
        <v>5109.242077072974</v>
      </c>
      <c r="F32" s="5">
        <f t="shared" si="0"/>
        <v>0</v>
      </c>
      <c r="G32" s="16">
        <f t="shared" si="1"/>
        <v>15</v>
      </c>
      <c r="H32" s="4"/>
    </row>
    <row r="33" spans="1:8" ht="12.75">
      <c r="A33" s="3">
        <v>340</v>
      </c>
      <c r="B33" s="1">
        <v>761</v>
      </c>
      <c r="C33" s="1">
        <v>836</v>
      </c>
      <c r="D33" s="2">
        <f aca="true" t="shared" si="3" ref="D33:D52">SQRT((B33-B32)*(B33-B32)+(C33-C32)*(C33-C32))</f>
        <v>83.60023923410746</v>
      </c>
      <c r="E33" s="23">
        <f>SUM(D$4:D33)*1000/195</f>
        <v>5537.9612526325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340</v>
      </c>
      <c r="B34" s="1">
        <v>784</v>
      </c>
      <c r="C34" s="1">
        <v>867</v>
      </c>
      <c r="D34" s="2">
        <f>SQRT((B34-B33)*(B34-B33)+(C34-C33)*(C34-C33))</f>
        <v>38.600518131237564</v>
      </c>
      <c r="E34" s="23">
        <f>SUM(D$4:D34)*1000/195</f>
        <v>5735.9126276644865</v>
      </c>
      <c r="F34" s="5">
        <f t="shared" si="0"/>
        <v>20</v>
      </c>
      <c r="G34" s="16">
        <f t="shared" si="1"/>
        <v>0</v>
      </c>
      <c r="H34" s="4"/>
    </row>
    <row r="35" spans="1:8" ht="12.75">
      <c r="A35" s="3">
        <v>320</v>
      </c>
      <c r="B35" s="1">
        <v>800</v>
      </c>
      <c r="C35" s="1">
        <v>886</v>
      </c>
      <c r="D35" s="2">
        <f>SQRT((B35-B34)*(B35-B34)+(C35-C34)*(C35-C34))</f>
        <v>24.839484696748443</v>
      </c>
      <c r="E35" s="23">
        <f>SUM(D$4:D35)*1000/195</f>
        <v>5863.294600468326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320</v>
      </c>
      <c r="B36" s="1">
        <v>833</v>
      </c>
      <c r="C36" s="1">
        <v>923</v>
      </c>
      <c r="D36" s="2">
        <f t="shared" si="3"/>
        <v>49.57822102496216</v>
      </c>
      <c r="E36" s="23">
        <f>SUM(D$4:D36)*1000/195</f>
        <v>6117.541887775824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320</v>
      </c>
      <c r="B37" s="1">
        <v>847</v>
      </c>
      <c r="C37" s="1">
        <v>926</v>
      </c>
      <c r="D37" s="2">
        <f t="shared" si="3"/>
        <v>14.317821063276353</v>
      </c>
      <c r="E37" s="23">
        <f>SUM(D$4:D37)*1000/195</f>
        <v>6190.966611177241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300</v>
      </c>
      <c r="B38" s="1">
        <v>859</v>
      </c>
      <c r="C38" s="1">
        <v>955</v>
      </c>
      <c r="D38" s="2">
        <f t="shared" si="3"/>
        <v>31.38470965295043</v>
      </c>
      <c r="E38" s="23">
        <f>SUM(D$4:D38)*1000/195</f>
        <v>6351.9138401667315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280</v>
      </c>
      <c r="B39" s="1">
        <v>867</v>
      </c>
      <c r="C39" s="1">
        <v>973</v>
      </c>
      <c r="D39" s="2">
        <f t="shared" si="3"/>
        <v>19.697715603592208</v>
      </c>
      <c r="E39" s="23">
        <f>SUM(D$4:D39)*1000/195</f>
        <v>6452.927766338999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260</v>
      </c>
      <c r="B40" s="1">
        <v>875</v>
      </c>
      <c r="C40" s="1">
        <v>995</v>
      </c>
      <c r="D40" s="2">
        <f t="shared" si="3"/>
        <v>23.40939982143925</v>
      </c>
      <c r="E40" s="23">
        <f>SUM(D$4:D40)*1000/195</f>
        <v>6572.975970551509</v>
      </c>
      <c r="F40" s="5">
        <f t="shared" si="0"/>
        <v>20</v>
      </c>
      <c r="G40" s="16">
        <f t="shared" si="1"/>
        <v>0</v>
      </c>
      <c r="H40" s="4"/>
    </row>
    <row r="41" spans="1:8" ht="12.75">
      <c r="A41" s="3">
        <v>240</v>
      </c>
      <c r="B41" s="1">
        <v>888</v>
      </c>
      <c r="C41" s="1">
        <v>1035</v>
      </c>
      <c r="D41" s="2">
        <f t="shared" si="3"/>
        <v>42.05948168962618</v>
      </c>
      <c r="E41" s="23">
        <f>SUM(D$4:D41)*1000/195</f>
        <v>6788.665620241899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230</v>
      </c>
      <c r="B42" s="1">
        <v>902</v>
      </c>
      <c r="C42" s="1">
        <v>1067</v>
      </c>
      <c r="D42" s="2">
        <f t="shared" si="3"/>
        <v>34.92849839314596</v>
      </c>
      <c r="E42" s="23">
        <f>SUM(D$4:D42)*1000/195</f>
        <v>6967.786124822135</v>
      </c>
      <c r="F42" s="5">
        <f t="shared" si="0"/>
        <v>0</v>
      </c>
      <c r="G42" s="16">
        <f t="shared" si="1"/>
        <v>4</v>
      </c>
      <c r="H42" s="4"/>
    </row>
    <row r="43" spans="1:8" ht="12.75">
      <c r="A43" s="3">
        <v>234</v>
      </c>
      <c r="B43" s="1">
        <v>915</v>
      </c>
      <c r="C43" s="1">
        <v>1098</v>
      </c>
      <c r="D43" s="2">
        <f t="shared" si="3"/>
        <v>33.61547262794322</v>
      </c>
      <c r="E43" s="23">
        <f>SUM(D$4:D43)*1000/195</f>
        <v>7140.173163939793</v>
      </c>
      <c r="F43" s="5">
        <f t="shared" si="0"/>
        <v>14</v>
      </c>
      <c r="G43" s="16">
        <f t="shared" si="1"/>
        <v>0</v>
      </c>
      <c r="H43" s="4"/>
    </row>
    <row r="44" spans="1:8" ht="12.75">
      <c r="A44" s="3">
        <v>220</v>
      </c>
      <c r="B44" s="1">
        <v>926</v>
      </c>
      <c r="C44" s="1">
        <v>1118</v>
      </c>
      <c r="D44" s="2">
        <f t="shared" si="3"/>
        <v>22.825424421026653</v>
      </c>
      <c r="E44" s="23">
        <f>SUM(D$4:D44)*1000/195</f>
        <v>7257.22662250916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200</v>
      </c>
      <c r="B45" s="1">
        <v>937</v>
      </c>
      <c r="C45" s="1">
        <v>1139</v>
      </c>
      <c r="D45" s="2">
        <f t="shared" si="3"/>
        <v>23.706539182259394</v>
      </c>
      <c r="E45" s="23">
        <f>SUM(D$4:D45)*1000/195</f>
        <v>7378.798618315619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190</v>
      </c>
      <c r="B46" s="1">
        <v>962</v>
      </c>
      <c r="C46" s="1">
        <v>1217</v>
      </c>
      <c r="D46" s="2">
        <f t="shared" si="3"/>
        <v>81.9084855189009</v>
      </c>
      <c r="E46" s="23">
        <f>SUM(D$4:D46)*1000/195</f>
        <v>7798.842133797162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190</v>
      </c>
      <c r="B47" s="1">
        <v>996</v>
      </c>
      <c r="C47" s="1">
        <v>1254</v>
      </c>
      <c r="D47" s="2">
        <f t="shared" si="3"/>
        <v>50.24937810560445</v>
      </c>
      <c r="E47" s="23">
        <f>SUM(D$4:D47)*1000/195</f>
        <v>8056.53125228744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190</v>
      </c>
      <c r="B48" s="1">
        <v>1006</v>
      </c>
      <c r="C48" s="1">
        <v>1272</v>
      </c>
      <c r="D48" s="2">
        <f t="shared" si="3"/>
        <v>20.591260281974</v>
      </c>
      <c r="E48" s="23">
        <f>SUM(D$4:D48)*1000/195</f>
        <v>8162.127458861666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185</v>
      </c>
      <c r="B49" s="1">
        <v>1011</v>
      </c>
      <c r="C49" s="1">
        <v>1310</v>
      </c>
      <c r="D49" s="2">
        <f t="shared" si="3"/>
        <v>38.3275357934736</v>
      </c>
      <c r="E49" s="23">
        <f>SUM(D$4:D49)*1000/195</f>
        <v>8358.678924469223</v>
      </c>
      <c r="F49" s="5">
        <f t="shared" si="0"/>
        <v>0</v>
      </c>
      <c r="G49" s="16">
        <f t="shared" si="1"/>
        <v>5</v>
      </c>
      <c r="H49" s="4"/>
    </row>
    <row r="50" spans="1:8" ht="12.75">
      <c r="A50" s="3">
        <v>190</v>
      </c>
      <c r="B50" s="1">
        <v>1030</v>
      </c>
      <c r="C50" s="1">
        <v>1337</v>
      </c>
      <c r="D50" s="2">
        <f t="shared" si="3"/>
        <v>33.015148038438355</v>
      </c>
      <c r="E50" s="23">
        <f>SUM(D$4:D50)*1000/195</f>
        <v>8527.987375948394</v>
      </c>
      <c r="F50" s="5">
        <f t="shared" si="0"/>
        <v>0</v>
      </c>
      <c r="G50" s="16">
        <f t="shared" si="1"/>
        <v>10</v>
      </c>
      <c r="H50" s="4"/>
    </row>
    <row r="51" spans="1:8" ht="12.75">
      <c r="A51" s="3">
        <v>200</v>
      </c>
      <c r="B51" s="1">
        <v>1034</v>
      </c>
      <c r="C51" s="1">
        <v>1379</v>
      </c>
      <c r="D51" s="2">
        <f t="shared" si="3"/>
        <v>42.190046219457976</v>
      </c>
      <c r="E51" s="23">
        <f>SUM(D$4:D51)*1000/195</f>
        <v>8744.34658733023</v>
      </c>
      <c r="F51" s="5">
        <f t="shared" si="0"/>
        <v>0</v>
      </c>
      <c r="G51" s="16">
        <f t="shared" si="1"/>
        <v>0</v>
      </c>
      <c r="H51" s="4"/>
    </row>
    <row r="52" spans="1:9" ht="12.75">
      <c r="A52" s="3">
        <v>200</v>
      </c>
      <c r="B52" s="1">
        <v>995</v>
      </c>
      <c r="C52" s="1">
        <v>1382</v>
      </c>
      <c r="D52" s="2">
        <f t="shared" si="3"/>
        <v>39.11521443121589</v>
      </c>
      <c r="E52" s="23">
        <f>SUM(D$4:D52)*1000/195</f>
        <v>8944.937430567235</v>
      </c>
      <c r="F52" s="5">
        <f t="shared" si="0"/>
        <v>0</v>
      </c>
      <c r="G52" s="16">
        <f t="shared" si="1"/>
        <v>0</v>
      </c>
      <c r="H52" s="4" t="s">
        <v>10</v>
      </c>
      <c r="I52">
        <f>SUM(G19:G52)</f>
        <v>174</v>
      </c>
    </row>
    <row r="53" spans="1:8" ht="12.75">
      <c r="A53" s="37">
        <v>200</v>
      </c>
      <c r="B53" s="38">
        <v>48</v>
      </c>
      <c r="C53" s="39">
        <v>172</v>
      </c>
      <c r="D53" s="2">
        <v>0</v>
      </c>
      <c r="E53" s="23">
        <f>SUM(D$4:D53)*1000/195</f>
        <v>8944.937430567235</v>
      </c>
      <c r="F53" s="5">
        <f t="shared" si="0"/>
        <v>0</v>
      </c>
      <c r="G53" s="16">
        <f t="shared" si="1"/>
        <v>0</v>
      </c>
      <c r="H53" s="4"/>
    </row>
    <row r="54" spans="1:8" ht="12.75">
      <c r="A54" s="5">
        <v>200</v>
      </c>
      <c r="B54" s="6">
        <v>77</v>
      </c>
      <c r="C54" s="6">
        <v>192</v>
      </c>
      <c r="D54" s="2">
        <f aca="true" t="shared" si="4" ref="D54:D99">SQRT((B54-B53)*(B54-B53)+(C54-C53)*(C54-C53))</f>
        <v>35.22782990761707</v>
      </c>
      <c r="E54" s="23">
        <f>SUM(D$4:D54)*1000/195</f>
        <v>9125.592968555015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200</v>
      </c>
      <c r="B55" s="1">
        <v>105</v>
      </c>
      <c r="C55" s="1">
        <v>198</v>
      </c>
      <c r="D55" s="2">
        <f t="shared" si="4"/>
        <v>28.635642126552707</v>
      </c>
      <c r="E55" s="23">
        <f>SUM(D$4:D55)*1000/195</f>
        <v>9272.44241535785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200</v>
      </c>
      <c r="B56" s="1">
        <v>147</v>
      </c>
      <c r="C56" s="1">
        <v>189</v>
      </c>
      <c r="D56" s="2">
        <f t="shared" si="4"/>
        <v>42.95346318982906</v>
      </c>
      <c r="E56" s="23">
        <f>SUM(D$4:D56)*1000/195</f>
        <v>9492.7165855621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200</v>
      </c>
      <c r="B57" s="1">
        <v>210</v>
      </c>
      <c r="C57" s="1">
        <v>183</v>
      </c>
      <c r="D57" s="2">
        <f t="shared" si="4"/>
        <v>63.28506932918696</v>
      </c>
      <c r="E57" s="23">
        <f>SUM(D$4:D57)*1000/195</f>
        <v>9817.255402634853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200</v>
      </c>
      <c r="B58" s="1">
        <v>215</v>
      </c>
      <c r="C58" s="1">
        <v>191</v>
      </c>
      <c r="D58" s="2">
        <f t="shared" si="4"/>
        <v>9.433981132056603</v>
      </c>
      <c r="E58" s="23">
        <f>SUM(D$4:D58)*1000/195</f>
        <v>9865.634793055657</v>
      </c>
      <c r="F58" s="5">
        <f t="shared" si="0"/>
        <v>0</v>
      </c>
      <c r="G58" s="16">
        <f t="shared" si="1"/>
        <v>20</v>
      </c>
      <c r="H58" s="4"/>
    </row>
    <row r="59" spans="1:8" ht="12.75">
      <c r="A59" s="3">
        <v>220</v>
      </c>
      <c r="B59" s="1">
        <v>220</v>
      </c>
      <c r="C59" s="1">
        <v>203</v>
      </c>
      <c r="D59" s="2">
        <f t="shared" si="4"/>
        <v>13</v>
      </c>
      <c r="E59" s="23">
        <f>SUM(D$4:D59)*1000/195</f>
        <v>9932.301459722323</v>
      </c>
      <c r="F59" s="5">
        <f t="shared" si="0"/>
        <v>0</v>
      </c>
      <c r="G59" s="16">
        <f t="shared" si="1"/>
        <v>20</v>
      </c>
      <c r="H59" s="4"/>
    </row>
    <row r="60" spans="1:8" ht="12.75">
      <c r="A60" s="3">
        <v>240</v>
      </c>
      <c r="B60" s="1">
        <v>228</v>
      </c>
      <c r="C60" s="1">
        <v>216</v>
      </c>
      <c r="D60" s="2">
        <f t="shared" si="4"/>
        <v>15.264337522473747</v>
      </c>
      <c r="E60" s="23">
        <f>SUM(D$4:D60)*1000/195</f>
        <v>10010.580113683729</v>
      </c>
      <c r="F60" s="5">
        <f t="shared" si="0"/>
        <v>10</v>
      </c>
      <c r="G60" s="16">
        <f t="shared" si="1"/>
        <v>0</v>
      </c>
      <c r="H60" s="4"/>
    </row>
    <row r="61" spans="1:8" ht="12.75">
      <c r="A61" s="3">
        <v>230</v>
      </c>
      <c r="B61" s="1">
        <v>248</v>
      </c>
      <c r="C61" s="1">
        <v>233</v>
      </c>
      <c r="D61" s="2">
        <f t="shared" si="4"/>
        <v>26.248809496813376</v>
      </c>
      <c r="E61" s="23">
        <f>SUM(D$4:D61)*1000/195</f>
        <v>10145.189393154566</v>
      </c>
      <c r="F61" s="5">
        <f t="shared" si="0"/>
        <v>0</v>
      </c>
      <c r="G61" s="16">
        <f t="shared" si="1"/>
        <v>10</v>
      </c>
      <c r="H61" s="4"/>
    </row>
    <row r="62" spans="1:8" ht="12.75">
      <c r="A62" s="3">
        <v>240</v>
      </c>
      <c r="B62" s="1">
        <v>252</v>
      </c>
      <c r="C62" s="1">
        <v>247</v>
      </c>
      <c r="D62" s="2">
        <f t="shared" si="4"/>
        <v>14.560219778561036</v>
      </c>
      <c r="E62" s="23">
        <f>SUM(D$4:D62)*1000/195</f>
        <v>10219.857186890777</v>
      </c>
      <c r="F62" s="5">
        <f t="shared" si="0"/>
        <v>0</v>
      </c>
      <c r="G62" s="16">
        <f t="shared" si="1"/>
        <v>20</v>
      </c>
      <c r="H62" s="4"/>
    </row>
    <row r="63" spans="1:8" ht="12.75">
      <c r="A63" s="3">
        <v>260</v>
      </c>
      <c r="B63" s="1">
        <v>257</v>
      </c>
      <c r="C63" s="1">
        <v>263</v>
      </c>
      <c r="D63" s="2">
        <f t="shared" si="4"/>
        <v>16.76305461424021</v>
      </c>
      <c r="E63" s="23">
        <f>SUM(D$4:D63)*1000/195</f>
        <v>10305.821569527907</v>
      </c>
      <c r="F63" s="5">
        <f t="shared" si="0"/>
        <v>0</v>
      </c>
      <c r="G63" s="16">
        <f t="shared" si="1"/>
        <v>20</v>
      </c>
      <c r="H63" s="4"/>
    </row>
    <row r="64" spans="1:8" ht="12.75">
      <c r="A64" s="3">
        <v>280</v>
      </c>
      <c r="B64" s="1">
        <v>262</v>
      </c>
      <c r="C64" s="1">
        <v>283</v>
      </c>
      <c r="D64" s="2">
        <f t="shared" si="4"/>
        <v>20.615528128088304</v>
      </c>
      <c r="E64" s="23">
        <f>SUM(D$4:D64)*1000/195</f>
        <v>10411.542226595026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290</v>
      </c>
      <c r="B65" s="1">
        <v>266</v>
      </c>
      <c r="C65" s="1">
        <v>295</v>
      </c>
      <c r="D65" s="2">
        <f t="shared" si="4"/>
        <v>12.649110640673518</v>
      </c>
      <c r="E65" s="23">
        <f>SUM(D$4:D65)*1000/195</f>
        <v>10476.409460649762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300</v>
      </c>
      <c r="B66" s="1">
        <v>275</v>
      </c>
      <c r="C66" s="1">
        <v>309</v>
      </c>
      <c r="D66" s="2">
        <f t="shared" si="4"/>
        <v>16.64331697709324</v>
      </c>
      <c r="E66" s="23">
        <f>SUM(D$4:D66)*1000/195</f>
        <v>10561.759804122035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300</v>
      </c>
      <c r="B67" s="1">
        <v>315</v>
      </c>
      <c r="C67" s="1">
        <v>334</v>
      </c>
      <c r="D67" s="2">
        <f t="shared" si="4"/>
        <v>47.16990566028302</v>
      </c>
      <c r="E67" s="23">
        <f>SUM(D$4:D67)*1000/195</f>
        <v>10803.65675622605</v>
      </c>
      <c r="F67" s="5">
        <f t="shared" si="0"/>
        <v>20</v>
      </c>
      <c r="G67" s="16">
        <f t="shared" si="1"/>
        <v>0</v>
      </c>
      <c r="H67" s="4"/>
    </row>
    <row r="68" spans="1:8" ht="12.75">
      <c r="A68" s="3">
        <v>280</v>
      </c>
      <c r="B68" s="1">
        <v>329</v>
      </c>
      <c r="C68" s="1">
        <v>336</v>
      </c>
      <c r="D68" s="2">
        <f t="shared" si="4"/>
        <v>14.142135623730951</v>
      </c>
      <c r="E68" s="23">
        <f>SUM(D$4:D68)*1000/195</f>
        <v>10876.18052865544</v>
      </c>
      <c r="F68" s="5">
        <f t="shared" si="0"/>
        <v>0</v>
      </c>
      <c r="G68" s="16">
        <f t="shared" si="1"/>
        <v>20</v>
      </c>
      <c r="H68" s="4"/>
    </row>
    <row r="69" spans="1:8" ht="12.75">
      <c r="A69" s="3">
        <v>300</v>
      </c>
      <c r="B69" s="1">
        <v>332</v>
      </c>
      <c r="C69" s="1">
        <v>347</v>
      </c>
      <c r="D69" s="2">
        <f t="shared" si="4"/>
        <v>11.40175425099138</v>
      </c>
      <c r="E69" s="23">
        <f>SUM(D$4:D69)*1000/195</f>
        <v>10934.651063275911</v>
      </c>
      <c r="F69" s="5">
        <f aca="true" t="shared" si="5" ref="F69:F98">IF(A69-A70&gt;0,A69-A70,0)</f>
        <v>0</v>
      </c>
      <c r="G69" s="16">
        <f aca="true" t="shared" si="6" ref="G69:G98">IF(A70-A69&gt;0,A70-A69,0)</f>
        <v>20</v>
      </c>
      <c r="H69" s="4"/>
    </row>
    <row r="70" spans="1:8" ht="12.75">
      <c r="A70" s="3">
        <v>320</v>
      </c>
      <c r="B70" s="1">
        <v>330</v>
      </c>
      <c r="C70" s="1">
        <v>365</v>
      </c>
      <c r="D70" s="2">
        <f t="shared" si="4"/>
        <v>18.110770276274835</v>
      </c>
      <c r="E70" s="23">
        <f>SUM(D$4:D70)*1000/195</f>
        <v>11027.526808282446</v>
      </c>
      <c r="F70" s="5">
        <f t="shared" si="5"/>
        <v>20</v>
      </c>
      <c r="G70" s="16">
        <f t="shared" si="6"/>
        <v>0</v>
      </c>
      <c r="H70" s="4"/>
    </row>
    <row r="71" spans="1:8" ht="12.75">
      <c r="A71" s="3">
        <v>300</v>
      </c>
      <c r="B71" s="1">
        <v>338</v>
      </c>
      <c r="C71" s="1">
        <v>387</v>
      </c>
      <c r="D71" s="2">
        <f t="shared" si="4"/>
        <v>23.40939982143925</v>
      </c>
      <c r="E71" s="23">
        <f>SUM(D$4:D71)*1000/195</f>
        <v>11147.575012494955</v>
      </c>
      <c r="F71" s="5">
        <f t="shared" si="5"/>
        <v>0</v>
      </c>
      <c r="G71" s="16">
        <f t="shared" si="6"/>
        <v>20</v>
      </c>
      <c r="H71" s="4"/>
    </row>
    <row r="72" spans="1:8" ht="12.75">
      <c r="A72" s="3">
        <v>320</v>
      </c>
      <c r="B72" s="1">
        <v>341</v>
      </c>
      <c r="C72" s="1">
        <v>402</v>
      </c>
      <c r="D72" s="2">
        <f t="shared" si="4"/>
        <v>15.297058540778355</v>
      </c>
      <c r="E72" s="23">
        <f>SUM(D$4:D72)*1000/195</f>
        <v>11226.021466550228</v>
      </c>
      <c r="F72" s="5">
        <f t="shared" si="5"/>
        <v>0</v>
      </c>
      <c r="G72" s="16">
        <f t="shared" si="6"/>
        <v>20</v>
      </c>
      <c r="H72" s="4"/>
    </row>
    <row r="73" spans="1:8" ht="12.75">
      <c r="A73" s="3">
        <v>340</v>
      </c>
      <c r="B73" s="1">
        <v>344</v>
      </c>
      <c r="C73" s="1">
        <v>416</v>
      </c>
      <c r="D73" s="2">
        <f t="shared" si="4"/>
        <v>14.317821063276353</v>
      </c>
      <c r="E73" s="23">
        <f>SUM(D$4:D73)*1000/195</f>
        <v>11299.446189951646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340</v>
      </c>
      <c r="B74" s="1">
        <v>348</v>
      </c>
      <c r="C74" s="1">
        <v>434</v>
      </c>
      <c r="D74" s="2">
        <f t="shared" si="4"/>
        <v>18.439088914585774</v>
      </c>
      <c r="E74" s="23">
        <f>SUM(D$4:D74)*1000/195</f>
        <v>11394.005620282855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350</v>
      </c>
      <c r="B75" s="1">
        <v>358</v>
      </c>
      <c r="C75" s="1">
        <v>451</v>
      </c>
      <c r="D75" s="2">
        <f t="shared" si="4"/>
        <v>19.72308292331602</v>
      </c>
      <c r="E75" s="23">
        <f>SUM(D$4:D75)*1000/195</f>
        <v>11495.149635274218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340</v>
      </c>
      <c r="B76" s="1">
        <v>374</v>
      </c>
      <c r="C76" s="1">
        <v>460</v>
      </c>
      <c r="D76" s="2">
        <f t="shared" si="4"/>
        <v>18.35755975068582</v>
      </c>
      <c r="E76" s="23">
        <f>SUM(D$4:D76)*1000/195</f>
        <v>11589.290967329016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340</v>
      </c>
      <c r="B77" s="1">
        <v>379</v>
      </c>
      <c r="C77" s="1">
        <v>471</v>
      </c>
      <c r="D77" s="2">
        <f t="shared" si="4"/>
        <v>12.083045973594572</v>
      </c>
      <c r="E77" s="23">
        <f>SUM(D$4:D77)*1000/195</f>
        <v>11651.25530565514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340</v>
      </c>
      <c r="B78" s="1">
        <v>375</v>
      </c>
      <c r="C78" s="1">
        <v>482</v>
      </c>
      <c r="D78" s="2">
        <f t="shared" si="4"/>
        <v>11.704699910719626</v>
      </c>
      <c r="E78" s="23">
        <f>SUM(D$4:D78)*1000/195</f>
        <v>11711.279407761396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340</v>
      </c>
      <c r="B79" s="1">
        <v>368</v>
      </c>
      <c r="C79" s="1">
        <v>499</v>
      </c>
      <c r="D79" s="2">
        <f t="shared" si="4"/>
        <v>18.384776310850235</v>
      </c>
      <c r="E79" s="23">
        <f>SUM(D$4:D79)*1000/195</f>
        <v>11805.560311919602</v>
      </c>
      <c r="F79" s="5">
        <f t="shared" si="5"/>
        <v>0</v>
      </c>
      <c r="G79" s="16">
        <f t="shared" si="6"/>
        <v>20</v>
      </c>
      <c r="H79" s="4"/>
    </row>
    <row r="80" spans="1:8" ht="12.75">
      <c r="A80" s="3">
        <v>360</v>
      </c>
      <c r="B80" s="1">
        <v>365</v>
      </c>
      <c r="C80" s="1">
        <v>512</v>
      </c>
      <c r="D80" s="2">
        <f t="shared" si="4"/>
        <v>13.341664064126334</v>
      </c>
      <c r="E80" s="23">
        <f>SUM(D$4:D80)*1000/195</f>
        <v>11873.979101992045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360</v>
      </c>
      <c r="B81" s="1">
        <v>375</v>
      </c>
      <c r="C81" s="1">
        <v>545</v>
      </c>
      <c r="D81" s="2">
        <f t="shared" si="4"/>
        <v>34.48187929913333</v>
      </c>
      <c r="E81" s="23">
        <f>SUM(D$4:D81)*1000/195</f>
        <v>12050.80925224401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360</v>
      </c>
      <c r="B82" s="1">
        <v>393</v>
      </c>
      <c r="C82" s="1">
        <v>566</v>
      </c>
      <c r="D82" s="2">
        <f t="shared" si="4"/>
        <v>27.65863337187866</v>
      </c>
      <c r="E82" s="23">
        <f>SUM(D$4:D82)*1000/195</f>
        <v>12192.648397740824</v>
      </c>
      <c r="F82" s="5">
        <f t="shared" si="5"/>
        <v>10</v>
      </c>
      <c r="G82" s="16">
        <f t="shared" si="6"/>
        <v>0</v>
      </c>
      <c r="H82" s="4"/>
    </row>
    <row r="83" spans="1:8" ht="12.75">
      <c r="A83" s="3">
        <v>350</v>
      </c>
      <c r="B83" s="1">
        <v>402</v>
      </c>
      <c r="C83" s="1">
        <v>596</v>
      </c>
      <c r="D83" s="2">
        <f t="shared" si="4"/>
        <v>31.32091952673165</v>
      </c>
      <c r="E83" s="23">
        <f>SUM(D$4:D83)*1000/195</f>
        <v>12353.268497877909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350</v>
      </c>
      <c r="B84" s="1">
        <v>406</v>
      </c>
      <c r="C84" s="1">
        <v>627</v>
      </c>
      <c r="D84" s="2">
        <f t="shared" si="4"/>
        <v>31.25699921617557</v>
      </c>
      <c r="E84" s="23">
        <f>SUM(D$4:D84)*1000/195</f>
        <v>12513.560801550606</v>
      </c>
      <c r="F84" s="5">
        <f t="shared" si="5"/>
        <v>0</v>
      </c>
      <c r="G84" s="16">
        <f t="shared" si="6"/>
        <v>10</v>
      </c>
      <c r="H84" s="4"/>
    </row>
    <row r="85" spans="1:8" ht="12.75">
      <c r="A85" s="3">
        <v>360</v>
      </c>
      <c r="B85" s="1">
        <v>397</v>
      </c>
      <c r="C85" s="1">
        <v>661</v>
      </c>
      <c r="D85" s="2">
        <f t="shared" si="4"/>
        <v>35.17101079013795</v>
      </c>
      <c r="E85" s="23">
        <f>SUM(D$4:D85)*1000/195</f>
        <v>12693.924959448748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360</v>
      </c>
      <c r="B86" s="1">
        <v>397</v>
      </c>
      <c r="C86" s="1">
        <v>680</v>
      </c>
      <c r="D86" s="2">
        <f t="shared" si="4"/>
        <v>19</v>
      </c>
      <c r="E86" s="23">
        <f>SUM(D$4:D86)*1000/195</f>
        <v>12791.360856884647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360</v>
      </c>
      <c r="B87" s="1">
        <v>409</v>
      </c>
      <c r="C87" s="1">
        <v>694</v>
      </c>
      <c r="D87" s="2">
        <f t="shared" si="4"/>
        <v>18.439088914585774</v>
      </c>
      <c r="E87" s="23">
        <f>SUM(D$4:D87)*1000/195</f>
        <v>12885.920287215855</v>
      </c>
      <c r="F87" s="5">
        <f t="shared" si="5"/>
        <v>0</v>
      </c>
      <c r="G87" s="16">
        <f t="shared" si="6"/>
        <v>5</v>
      </c>
      <c r="H87" s="4"/>
    </row>
    <row r="88" spans="1:8" ht="12.75">
      <c r="A88" s="3">
        <v>365</v>
      </c>
      <c r="B88" s="1">
        <v>447</v>
      </c>
      <c r="C88" s="1">
        <v>703</v>
      </c>
      <c r="D88" s="2">
        <f t="shared" si="4"/>
        <v>39.05124837953327</v>
      </c>
      <c r="E88" s="23">
        <f>SUM(D$4:D88)*1000/195</f>
        <v>13086.18309941859</v>
      </c>
      <c r="F88" s="5">
        <f t="shared" si="5"/>
        <v>0</v>
      </c>
      <c r="G88" s="16">
        <f t="shared" si="6"/>
        <v>5</v>
      </c>
      <c r="H88" s="4"/>
    </row>
    <row r="89" spans="1:8" ht="12.75">
      <c r="A89" s="3">
        <v>370</v>
      </c>
      <c r="B89" s="1">
        <v>463</v>
      </c>
      <c r="C89" s="1">
        <v>715</v>
      </c>
      <c r="D89" s="2">
        <f t="shared" si="4"/>
        <v>20</v>
      </c>
      <c r="E89" s="23">
        <f>SUM(D$4:D89)*1000/195</f>
        <v>13188.747201982693</v>
      </c>
      <c r="F89" s="5">
        <f t="shared" si="5"/>
        <v>0</v>
      </c>
      <c r="G89" s="16">
        <f t="shared" si="6"/>
        <v>10</v>
      </c>
      <c r="H89" s="4"/>
    </row>
    <row r="90" spans="1:8" ht="12.75">
      <c r="A90" s="3">
        <v>380</v>
      </c>
      <c r="B90" s="1">
        <v>464</v>
      </c>
      <c r="C90" s="1">
        <v>735</v>
      </c>
      <c r="D90" s="2">
        <f t="shared" si="4"/>
        <v>20.024984394500787</v>
      </c>
      <c r="E90" s="23">
        <f>SUM(D$4:D90)*1000/195</f>
        <v>13291.4394296468</v>
      </c>
      <c r="F90" s="5">
        <f t="shared" si="5"/>
        <v>0</v>
      </c>
      <c r="G90" s="16">
        <f t="shared" si="6"/>
        <v>20</v>
      </c>
      <c r="H90" s="4"/>
    </row>
    <row r="91" spans="1:8" ht="12.75">
      <c r="A91" s="3">
        <v>400</v>
      </c>
      <c r="B91" s="1">
        <v>472</v>
      </c>
      <c r="C91" s="1">
        <v>771</v>
      </c>
      <c r="D91" s="2">
        <f t="shared" si="4"/>
        <v>36.87817782917155</v>
      </c>
      <c r="E91" s="23">
        <f>SUM(D$4:D91)*1000/195</f>
        <v>13480.558290309218</v>
      </c>
      <c r="F91" s="5">
        <f t="shared" si="5"/>
        <v>0</v>
      </c>
      <c r="G91" s="16">
        <f t="shared" si="6"/>
        <v>20</v>
      </c>
      <c r="H91" s="4"/>
    </row>
    <row r="92" spans="1:8" ht="12.75">
      <c r="A92" s="3">
        <v>420</v>
      </c>
      <c r="B92" s="1">
        <v>484</v>
      </c>
      <c r="C92" s="1">
        <v>796</v>
      </c>
      <c r="D92" s="2">
        <f t="shared" si="4"/>
        <v>27.730849247724095</v>
      </c>
      <c r="E92" s="23">
        <f>SUM(D$4:D92)*1000/195</f>
        <v>13622.767773630878</v>
      </c>
      <c r="F92" s="5">
        <f t="shared" si="5"/>
        <v>0</v>
      </c>
      <c r="G92" s="16">
        <f t="shared" si="6"/>
        <v>10</v>
      </c>
      <c r="H92" s="4"/>
    </row>
    <row r="93" spans="1:8" ht="12.75">
      <c r="A93" s="3">
        <v>430</v>
      </c>
      <c r="B93" s="1">
        <v>490</v>
      </c>
      <c r="C93" s="1">
        <v>819</v>
      </c>
      <c r="D93" s="2">
        <f t="shared" si="4"/>
        <v>23.769728648009426</v>
      </c>
      <c r="E93" s="23">
        <f>SUM(D$4:D93)*1000/195</f>
        <v>13744.663817979645</v>
      </c>
      <c r="F93" s="5">
        <f t="shared" si="5"/>
        <v>0</v>
      </c>
      <c r="G93" s="16">
        <f t="shared" si="6"/>
        <v>10</v>
      </c>
      <c r="H93" s="4"/>
    </row>
    <row r="94" spans="1:8" ht="12.75">
      <c r="A94" s="3">
        <v>440</v>
      </c>
      <c r="B94" s="1">
        <v>489</v>
      </c>
      <c r="C94" s="1">
        <v>834</v>
      </c>
      <c r="D94" s="2">
        <f t="shared" si="4"/>
        <v>15.033296378372908</v>
      </c>
      <c r="E94" s="23">
        <f>SUM(D$4:D94)*1000/195</f>
        <v>13821.757645561045</v>
      </c>
      <c r="F94" s="5">
        <f t="shared" si="5"/>
        <v>0</v>
      </c>
      <c r="G94" s="16">
        <f t="shared" si="6"/>
        <v>10</v>
      </c>
      <c r="H94" s="4"/>
    </row>
    <row r="95" spans="1:8" ht="12.75">
      <c r="A95" s="3">
        <v>450</v>
      </c>
      <c r="B95" s="1">
        <v>484</v>
      </c>
      <c r="C95" s="1">
        <v>869</v>
      </c>
      <c r="D95" s="2">
        <f t="shared" si="4"/>
        <v>35.35533905932738</v>
      </c>
      <c r="E95" s="23">
        <f>SUM(D$4:D95)*1000/195</f>
        <v>14003.067076634517</v>
      </c>
      <c r="F95" s="5">
        <f t="shared" si="5"/>
        <v>0</v>
      </c>
      <c r="G95" s="16">
        <f t="shared" si="6"/>
        <v>10</v>
      </c>
      <c r="H95" s="4"/>
    </row>
    <row r="96" spans="1:8" ht="12.75">
      <c r="A96" s="3">
        <v>460</v>
      </c>
      <c r="B96" s="1">
        <v>494</v>
      </c>
      <c r="C96" s="1">
        <v>887</v>
      </c>
      <c r="D96" s="2">
        <f t="shared" si="4"/>
        <v>20.591260281974</v>
      </c>
      <c r="E96" s="23">
        <f>SUM(D$4:D96)*1000/195</f>
        <v>14108.663283208743</v>
      </c>
      <c r="F96" s="5">
        <f t="shared" si="5"/>
        <v>10</v>
      </c>
      <c r="G96" s="16">
        <f t="shared" si="6"/>
        <v>0</v>
      </c>
      <c r="H96" s="4"/>
    </row>
    <row r="97" spans="1:8" ht="12.75">
      <c r="A97" s="3">
        <v>450</v>
      </c>
      <c r="B97" s="1">
        <v>500</v>
      </c>
      <c r="C97" s="1">
        <v>911</v>
      </c>
      <c r="D97" s="2">
        <f t="shared" si="4"/>
        <v>24.73863375370596</v>
      </c>
      <c r="E97" s="23">
        <f>SUM(D$4:D97)*1000/195</f>
        <v>14235.528071689288</v>
      </c>
      <c r="F97" s="5">
        <f t="shared" si="5"/>
        <v>10</v>
      </c>
      <c r="G97" s="16">
        <f t="shared" si="6"/>
        <v>0</v>
      </c>
      <c r="H97" s="4"/>
    </row>
    <row r="98" spans="1:8" ht="12.75">
      <c r="A98" s="3">
        <v>440</v>
      </c>
      <c r="B98" s="1">
        <v>503</v>
      </c>
      <c r="C98" s="1">
        <v>935</v>
      </c>
      <c r="D98" s="2">
        <f t="shared" si="4"/>
        <v>24.186773244895647</v>
      </c>
      <c r="E98" s="23">
        <f>SUM(D$4:D98)*1000/195</f>
        <v>14359.562806278496</v>
      </c>
      <c r="F98" s="5">
        <f t="shared" si="5"/>
        <v>0</v>
      </c>
      <c r="G98" s="16">
        <f t="shared" si="6"/>
        <v>10</v>
      </c>
      <c r="H98" s="4"/>
    </row>
    <row r="99" spans="1:8" ht="12.75">
      <c r="A99" s="3">
        <v>450</v>
      </c>
      <c r="B99" s="1">
        <v>528</v>
      </c>
      <c r="C99" s="1">
        <v>959</v>
      </c>
      <c r="D99" s="2">
        <f t="shared" si="4"/>
        <v>34.655446902326915</v>
      </c>
      <c r="E99" s="23">
        <f>SUM(D$4:D99)*1000/195</f>
        <v>14537.283046803246</v>
      </c>
      <c r="F99" s="5">
        <f aca="true" t="shared" si="7" ref="F99:F108">IF(A99-A100&gt;0,A99-A100,0)</f>
        <v>0</v>
      </c>
      <c r="G99" s="16">
        <f aca="true" t="shared" si="8" ref="G99:G108">IF(A100-A99&gt;0,A100-A99,0)</f>
        <v>10</v>
      </c>
      <c r="H99" s="4"/>
    </row>
    <row r="100" spans="1:8" ht="12.75">
      <c r="A100" s="3">
        <v>460</v>
      </c>
      <c r="B100" s="1">
        <v>534</v>
      </c>
      <c r="C100" s="1">
        <v>973</v>
      </c>
      <c r="D100" s="2">
        <f aca="true" t="shared" si="9" ref="D100:D109">SQRT((B100-B99)*(B100-B99)+(C100-C99)*(C100-C99))</f>
        <v>15.231546211727817</v>
      </c>
      <c r="E100" s="23">
        <f>SUM(D$4:D100)*1000/195</f>
        <v>14615.393540196723</v>
      </c>
      <c r="F100" s="5">
        <f t="shared" si="7"/>
        <v>0</v>
      </c>
      <c r="G100" s="16">
        <f t="shared" si="8"/>
        <v>10</v>
      </c>
      <c r="H100" s="29"/>
    </row>
    <row r="101" spans="1:8" ht="12.75">
      <c r="A101" s="3">
        <v>470</v>
      </c>
      <c r="B101" s="1">
        <v>530</v>
      </c>
      <c r="C101" s="1">
        <v>991</v>
      </c>
      <c r="D101" s="2">
        <f t="shared" si="9"/>
        <v>18.439088914585774</v>
      </c>
      <c r="E101" s="23">
        <f>SUM(D$4:D101)*1000/195</f>
        <v>14709.952970527931</v>
      </c>
      <c r="F101" s="5">
        <f t="shared" si="7"/>
        <v>0</v>
      </c>
      <c r="G101" s="16">
        <f t="shared" si="8"/>
        <v>10</v>
      </c>
      <c r="H101" s="29"/>
    </row>
    <row r="102" spans="1:8" ht="12.75">
      <c r="A102" s="3">
        <v>480</v>
      </c>
      <c r="B102" s="1">
        <v>536</v>
      </c>
      <c r="C102" s="1">
        <v>999</v>
      </c>
      <c r="D102" s="2">
        <f t="shared" si="9"/>
        <v>10</v>
      </c>
      <c r="E102" s="23">
        <f>SUM(D$4:D102)*1000/195</f>
        <v>14761.235021809984</v>
      </c>
      <c r="F102" s="5">
        <f t="shared" si="7"/>
        <v>0</v>
      </c>
      <c r="G102" s="16">
        <f t="shared" si="8"/>
        <v>5</v>
      </c>
      <c r="H102" s="29"/>
    </row>
    <row r="103" spans="1:8" ht="12.75">
      <c r="A103" s="3">
        <v>485</v>
      </c>
      <c r="B103" s="1">
        <v>548</v>
      </c>
      <c r="C103" s="1">
        <v>999</v>
      </c>
      <c r="D103" s="2">
        <f t="shared" si="9"/>
        <v>12</v>
      </c>
      <c r="E103" s="23">
        <f>SUM(D$4:D103)*1000/195</f>
        <v>14822.773483348445</v>
      </c>
      <c r="F103" s="5">
        <f t="shared" si="7"/>
        <v>0</v>
      </c>
      <c r="G103" s="16">
        <f t="shared" si="8"/>
        <v>15</v>
      </c>
      <c r="H103" s="29"/>
    </row>
    <row r="104" spans="1:8" ht="12.75">
      <c r="A104" s="3">
        <v>500</v>
      </c>
      <c r="B104" s="1">
        <v>559</v>
      </c>
      <c r="C104" s="1">
        <v>1019</v>
      </c>
      <c r="D104" s="2">
        <f t="shared" si="9"/>
        <v>22.825424421026653</v>
      </c>
      <c r="E104" s="23">
        <f>SUM(D$4:D104)*1000/195</f>
        <v>14939.82694191781</v>
      </c>
      <c r="F104" s="5">
        <f t="shared" si="7"/>
        <v>0</v>
      </c>
      <c r="G104" s="16">
        <f t="shared" si="8"/>
        <v>20</v>
      </c>
      <c r="H104" s="29"/>
    </row>
    <row r="105" spans="1:8" ht="12.75">
      <c r="A105" s="3">
        <v>520</v>
      </c>
      <c r="B105" s="1">
        <v>571</v>
      </c>
      <c r="C105" s="1">
        <v>1040</v>
      </c>
      <c r="D105" s="2">
        <f t="shared" si="9"/>
        <v>24.186773244895647</v>
      </c>
      <c r="E105" s="23">
        <f>SUM(D$4:D105)*1000/195</f>
        <v>15063.861676507018</v>
      </c>
      <c r="F105" s="5">
        <f t="shared" si="7"/>
        <v>0</v>
      </c>
      <c r="G105" s="16">
        <f t="shared" si="8"/>
        <v>20</v>
      </c>
      <c r="H105" s="29"/>
    </row>
    <row r="106" spans="1:8" ht="12.75">
      <c r="A106" s="3">
        <v>540</v>
      </c>
      <c r="B106" s="1">
        <v>581</v>
      </c>
      <c r="C106" s="1">
        <v>1058</v>
      </c>
      <c r="D106" s="2">
        <f t="shared" si="9"/>
        <v>20.591260281974</v>
      </c>
      <c r="E106" s="23">
        <f>SUM(D$4:D106)*1000/195</f>
        <v>15169.457883081244</v>
      </c>
      <c r="F106" s="5">
        <f t="shared" si="7"/>
        <v>0</v>
      </c>
      <c r="G106" s="16">
        <f t="shared" si="8"/>
        <v>20</v>
      </c>
      <c r="H106" s="29"/>
    </row>
    <row r="107" spans="1:8" ht="12.75">
      <c r="A107" s="3">
        <v>560</v>
      </c>
      <c r="B107" s="1">
        <v>594</v>
      </c>
      <c r="C107" s="1">
        <v>1071</v>
      </c>
      <c r="D107" s="2">
        <f t="shared" si="9"/>
        <v>18.384776310850235</v>
      </c>
      <c r="E107" s="23">
        <f>SUM(D$4:D107)*1000/195</f>
        <v>15263.738787239448</v>
      </c>
      <c r="F107" s="5">
        <f t="shared" si="7"/>
        <v>0</v>
      </c>
      <c r="G107" s="16">
        <f t="shared" si="8"/>
        <v>20</v>
      </c>
      <c r="H107" s="29"/>
    </row>
    <row r="108" spans="1:8" ht="12.75">
      <c r="A108" s="3">
        <v>580</v>
      </c>
      <c r="B108" s="1">
        <v>607</v>
      </c>
      <c r="C108" s="1">
        <v>1087</v>
      </c>
      <c r="D108" s="2">
        <f t="shared" si="9"/>
        <v>20.615528128088304</v>
      </c>
      <c r="E108" s="23">
        <f>SUM(D$4:D108)*1000/195</f>
        <v>15369.45944430657</v>
      </c>
      <c r="F108" s="5">
        <f t="shared" si="7"/>
        <v>0</v>
      </c>
      <c r="G108" s="16">
        <f t="shared" si="8"/>
        <v>20</v>
      </c>
      <c r="H108" s="29"/>
    </row>
    <row r="109" spans="1:8" ht="12.75">
      <c r="A109" s="3">
        <v>600</v>
      </c>
      <c r="B109" s="1">
        <v>628</v>
      </c>
      <c r="C109" s="1">
        <v>1117</v>
      </c>
      <c r="D109" s="2">
        <f t="shared" si="9"/>
        <v>36.61966684720111</v>
      </c>
      <c r="E109" s="23">
        <f>SUM(D$4:D109)*1000/195</f>
        <v>15557.25260762555</v>
      </c>
      <c r="F109" s="5">
        <f aca="true" t="shared" si="10" ref="F109:F118">IF(A109-A110&gt;0,A109-A110,0)</f>
        <v>0</v>
      </c>
      <c r="G109" s="16">
        <f aca="true" t="shared" si="11" ref="G109:G118">IF(A110-A109&gt;0,A110-A109,0)</f>
        <v>20</v>
      </c>
      <c r="H109" s="29"/>
    </row>
    <row r="110" spans="1:8" ht="12.75">
      <c r="A110" s="3">
        <v>620</v>
      </c>
      <c r="B110" s="1">
        <v>640</v>
      </c>
      <c r="C110" s="1">
        <v>1115</v>
      </c>
      <c r="D110" s="2">
        <f aca="true" t="shared" si="12" ref="D110:D115">SQRT((B110-B109)*(B110-B109)+(C110-C109)*(C110-C109))</f>
        <v>12.165525060596439</v>
      </c>
      <c r="E110" s="23">
        <f>SUM(D$4:D110)*1000/195</f>
        <v>15619.63991562861</v>
      </c>
      <c r="F110" s="5">
        <f t="shared" si="10"/>
        <v>0</v>
      </c>
      <c r="G110" s="16">
        <f t="shared" si="11"/>
        <v>10</v>
      </c>
      <c r="H110" s="29"/>
    </row>
    <row r="111" spans="1:8" ht="12.75">
      <c r="A111" s="3">
        <v>630</v>
      </c>
      <c r="B111" s="1">
        <v>663</v>
      </c>
      <c r="C111" s="1">
        <v>1100</v>
      </c>
      <c r="D111" s="2">
        <f t="shared" si="12"/>
        <v>27.459060435491963</v>
      </c>
      <c r="E111" s="23">
        <f>SUM(D$4:D111)*1000/195</f>
        <v>15760.455610169594</v>
      </c>
      <c r="F111" s="5">
        <f t="shared" si="10"/>
        <v>0</v>
      </c>
      <c r="G111" s="16">
        <f t="shared" si="11"/>
        <v>30</v>
      </c>
      <c r="H111" s="29"/>
    </row>
    <row r="112" spans="1:8" ht="12.75">
      <c r="A112" s="3">
        <v>660</v>
      </c>
      <c r="B112" s="1">
        <v>682</v>
      </c>
      <c r="C112" s="1">
        <v>1092</v>
      </c>
      <c r="D112" s="2">
        <f t="shared" si="12"/>
        <v>20.615528128088304</v>
      </c>
      <c r="E112" s="23">
        <f>SUM(D$4:D112)*1000/195</f>
        <v>15866.176267236715</v>
      </c>
      <c r="F112" s="5">
        <f t="shared" si="10"/>
        <v>0</v>
      </c>
      <c r="G112" s="16">
        <f t="shared" si="11"/>
        <v>0</v>
      </c>
      <c r="H112" s="29"/>
    </row>
    <row r="113" spans="1:8" ht="12.75">
      <c r="A113" s="3">
        <v>660</v>
      </c>
      <c r="B113" s="1">
        <v>695</v>
      </c>
      <c r="C113" s="1">
        <v>1097</v>
      </c>
      <c r="D113" s="2">
        <f t="shared" si="12"/>
        <v>13.92838827718412</v>
      </c>
      <c r="E113" s="23">
        <f>SUM(D$4:D113)*1000/195</f>
        <v>15937.603899427402</v>
      </c>
      <c r="F113" s="5">
        <f t="shared" si="10"/>
        <v>10</v>
      </c>
      <c r="G113" s="16">
        <f t="shared" si="11"/>
        <v>0</v>
      </c>
      <c r="H113" s="29"/>
    </row>
    <row r="114" spans="1:8" ht="12.75">
      <c r="A114" s="3">
        <v>650</v>
      </c>
      <c r="B114" s="1">
        <v>700</v>
      </c>
      <c r="C114" s="1">
        <v>1127</v>
      </c>
      <c r="D114" s="2">
        <f t="shared" si="12"/>
        <v>30.4138126514911</v>
      </c>
      <c r="E114" s="23">
        <f>SUM(D$4:D114)*1000/195</f>
        <v>16093.57216943505</v>
      </c>
      <c r="F114" s="5">
        <f t="shared" si="10"/>
        <v>0</v>
      </c>
      <c r="G114" s="16">
        <f t="shared" si="11"/>
        <v>0</v>
      </c>
      <c r="H114" s="29"/>
    </row>
    <row r="115" spans="1:9" ht="12.75">
      <c r="A115" s="3">
        <v>650</v>
      </c>
      <c r="B115" s="1">
        <v>720</v>
      </c>
      <c r="C115" s="1">
        <v>1153</v>
      </c>
      <c r="D115" s="2">
        <f t="shared" si="12"/>
        <v>32.802438933713454</v>
      </c>
      <c r="E115" s="23">
        <f>SUM(D$4:D115)*1000/195</f>
        <v>16261.789804992555</v>
      </c>
      <c r="F115" s="5">
        <v>0</v>
      </c>
      <c r="G115" s="16">
        <f t="shared" si="11"/>
        <v>0</v>
      </c>
      <c r="H115" s="29"/>
      <c r="I115">
        <f>SUM(G53:G115)</f>
        <v>550</v>
      </c>
    </row>
    <row r="116" spans="1:8" ht="12.75">
      <c r="A116" s="25"/>
      <c r="B116" s="26"/>
      <c r="C116" s="26"/>
      <c r="D116" s="35"/>
      <c r="E116" s="36"/>
      <c r="F116" s="5">
        <f t="shared" si="10"/>
        <v>0</v>
      </c>
      <c r="G116" s="16">
        <f t="shared" si="11"/>
        <v>0</v>
      </c>
      <c r="H116" s="29"/>
    </row>
    <row r="117" spans="1:8" ht="12.75">
      <c r="A117" s="25"/>
      <c r="B117" s="26"/>
      <c r="C117" s="26"/>
      <c r="D117" s="35"/>
      <c r="E117" s="36"/>
      <c r="F117" s="5">
        <f t="shared" si="10"/>
        <v>0</v>
      </c>
      <c r="G117" s="16">
        <f t="shared" si="11"/>
        <v>0</v>
      </c>
      <c r="H117" s="29"/>
    </row>
    <row r="118" spans="1:8" ht="12.75">
      <c r="A118" s="25"/>
      <c r="B118" s="26"/>
      <c r="C118" s="26"/>
      <c r="D118" s="35"/>
      <c r="E118" s="36"/>
      <c r="F118" s="5">
        <f t="shared" si="10"/>
        <v>0</v>
      </c>
      <c r="G118" s="16">
        <f t="shared" si="11"/>
        <v>0</v>
      </c>
      <c r="H118" s="29"/>
    </row>
    <row r="119" spans="1:8" ht="13.5" thickBot="1">
      <c r="A119" s="25"/>
      <c r="B119" s="26"/>
      <c r="C119" s="26"/>
      <c r="D119" s="26"/>
      <c r="E119" s="27"/>
      <c r="F119" s="25"/>
      <c r="G119" s="28"/>
      <c r="H119" s="29"/>
    </row>
    <row r="120" spans="1:8" ht="26.25" customHeight="1" thickBot="1">
      <c r="A120" s="30"/>
      <c r="B120" s="31"/>
      <c r="C120" s="31"/>
      <c r="D120" s="31"/>
      <c r="E120" s="32"/>
      <c r="F120" s="30">
        <f>SUM(F4:F119)</f>
        <v>324</v>
      </c>
      <c r="G120" s="33">
        <f>SUM(G4:G119)</f>
        <v>754</v>
      </c>
      <c r="H12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2005-03-31T07:36:15Z</dcterms:modified>
  <cp:category/>
  <cp:version/>
  <cp:contentType/>
  <cp:contentStatus/>
</cp:coreProperties>
</file>