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<sst xmlns="http://schemas.openxmlformats.org/spreadsheetml/2006/main" count="17" uniqueCount="14">
  <si>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</si>
  <si>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</si>
  <si>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</si>
  <si>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</si>
  <si>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</si>
  <si>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</si>
  <si>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</si>
  <si>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</si>
  <si>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</si>
  <si>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Bik-kút</t>
  </si>
  <si>
    <t>Ősagárd</t>
  </si>
  <si>
    <t>Felsőpetény</t>
  </si>
  <si>
    <t>Naszály</t>
  </si>
  <si>
    <t>Katalinpuszta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</si>
</sst>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 Katalinpuszta - Felsőpetény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575"/>
          <c:y val="0.118"/>
          <c:w val="0.75775"/>
          <c:h val="0.540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Adatlap!$E$4:$E$150</c:f>
              <c:numCache>
                <c:ptCount val="147"/>
                <c:pt idx="0">
                  <c:v>0</c:v>
                </c:pt>
                <c:pt idx="1">
                  <c:v>208.2875776398112</c:v>
                </c:pt>
                <c:pt idx="2">
                  <c:v>351.9707343637702</c:v>
                </c:pt>
                <c:pt idx="3">
                  <c:v>419.3282473171381</c:v>
                </c:pt>
                <c:pt idx="4">
                  <c:v>517.0897098254967</c:v>
                </c:pt>
                <c:pt idx="5">
                  <c:v>576.166156721825</c:v>
                </c:pt>
                <c:pt idx="6">
                  <c:v>645.2939498001998</c:v>
                </c:pt>
                <c:pt idx="7">
                  <c:v>707.6856315556004</c:v>
                </c:pt>
                <c:pt idx="8">
                  <c:v>776.8134246339752</c:v>
                </c:pt>
                <c:pt idx="9">
                  <c:v>823.1568024059916</c:v>
                </c:pt>
                <c:pt idx="10">
                  <c:v>953.1043278358823</c:v>
                </c:pt>
                <c:pt idx="11">
                  <c:v>1055.2964673349288</c:v>
                </c:pt>
                <c:pt idx="12">
                  <c:v>1201.9386610974668</c:v>
                </c:pt>
                <c:pt idx="13">
                  <c:v>1440.7869630998732</c:v>
                </c:pt>
                <c:pt idx="14">
                  <c:v>1604.6355465282863</c:v>
                </c:pt>
                <c:pt idx="15">
                  <c:v>1732.8149960293538</c:v>
                </c:pt>
                <c:pt idx="16">
                  <c:v>1901.9841951725093</c:v>
                </c:pt>
                <c:pt idx="17">
                  <c:v>2039.1676386427034</c:v>
                </c:pt>
                <c:pt idx="18">
                  <c:v>2163.9510021535043</c:v>
                </c:pt>
                <c:pt idx="19">
                  <c:v>2310.5016303786956</c:v>
                </c:pt>
                <c:pt idx="20">
                  <c:v>2310.5016303786956</c:v>
                </c:pt>
                <c:pt idx="21">
                  <c:v>2475.167418793936</c:v>
                </c:pt>
                <c:pt idx="22">
                  <c:v>2618.8505755178953</c:v>
                </c:pt>
                <c:pt idx="23">
                  <c:v>2693.036176882021</c:v>
                </c:pt>
                <c:pt idx="24">
                  <c:v>2891.6244452419883</c:v>
                </c:pt>
                <c:pt idx="25">
                  <c:v>3100.4912262859916</c:v>
                </c:pt>
                <c:pt idx="26">
                  <c:v>3328.9997969720016</c:v>
                </c:pt>
                <c:pt idx="27">
                  <c:v>3512.6272078183156</c:v>
                </c:pt>
                <c:pt idx="28">
                  <c:v>3660.9984105465683</c:v>
                </c:pt>
                <c:pt idx="29">
                  <c:v>3810.4513131564745</c:v>
                </c:pt>
                <c:pt idx="30">
                  <c:v>3976.3353607583617</c:v>
                </c:pt>
                <c:pt idx="31">
                  <c:v>4143.428785593565</c:v>
                </c:pt>
                <c:pt idx="32">
                  <c:v>4284.186067533526</c:v>
                </c:pt>
                <c:pt idx="33">
                  <c:v>4379.725388334488</c:v>
                </c:pt>
                <c:pt idx="34">
                  <c:v>4474.983296680863</c:v>
                </c:pt>
                <c:pt idx="35">
                  <c:v>4593.249744458203</c:v>
                </c:pt>
                <c:pt idx="36">
                  <c:v>4623.4619304418575</c:v>
                </c:pt>
                <c:pt idx="37">
                  <c:v>4651.364338768979</c:v>
                </c:pt>
                <c:pt idx="38">
                  <c:v>4684.541148289357</c:v>
                </c:pt>
                <c:pt idx="39">
                  <c:v>4768.887368994536</c:v>
                </c:pt>
                <c:pt idx="40">
                  <c:v>4803.644902323548</c:v>
                </c:pt>
                <c:pt idx="41">
                  <c:v>4846.371385490571</c:v>
                </c:pt>
                <c:pt idx="42">
                  <c:v>4898.184856993162</c:v>
                </c:pt>
                <c:pt idx="43">
                  <c:v>4977.44422767077</c:v>
                </c:pt>
                <c:pt idx="44">
                  <c:v>5082.230488894379</c:v>
                </c:pt>
                <c:pt idx="45">
                  <c:v>5258.4724718134985</c:v>
                </c:pt>
                <c:pt idx="46">
                  <c:v>5405.023100038689</c:v>
                </c:pt>
                <c:pt idx="47">
                  <c:v>5493.258262556443</c:v>
                </c:pt>
                <c:pt idx="48">
                  <c:v>5598.93742345992</c:v>
                </c:pt>
                <c:pt idx="49">
                  <c:v>5694.195331806294</c:v>
                </c:pt>
                <c:pt idx="50">
                  <c:v>5745.225683110937</c:v>
                </c:pt>
                <c:pt idx="51">
                  <c:v>5824.3155148336</c:v>
                </c:pt>
                <c:pt idx="52">
                  <c:v>5933.123804989041</c:v>
                </c:pt>
                <c:pt idx="53">
                  <c:v>6062.761069270872</c:v>
                </c:pt>
                <c:pt idx="54">
                  <c:v>6169.5772771884285</c:v>
                </c:pt>
                <c:pt idx="55">
                  <c:v>6218.458008442609</c:v>
                </c:pt>
                <c:pt idx="56">
                  <c:v>6270.271479945199</c:v>
                </c:pt>
                <c:pt idx="57">
                  <c:v>6326.316318423915</c:v>
                </c:pt>
                <c:pt idx="58">
                  <c:v>6416.804656229991</c:v>
                </c:pt>
                <c:pt idx="59">
                  <c:v>6484.16216918336</c:v>
                </c:pt>
                <c:pt idx="60">
                  <c:v>6551.519682136727</c:v>
                </c:pt>
                <c:pt idx="61">
                  <c:v>6648.315234946413</c:v>
                </c:pt>
                <c:pt idx="62">
                  <c:v>6789.072516886373</c:v>
                </c:pt>
                <c:pt idx="63">
                  <c:v>6874.525483220417</c:v>
                </c:pt>
                <c:pt idx="64">
                  <c:v>6966.339188643575</c:v>
                </c:pt>
                <c:pt idx="65">
                  <c:v>7061.597096989948</c:v>
                </c:pt>
                <c:pt idx="66">
                  <c:v>7217.4686923940035</c:v>
                </c:pt>
                <c:pt idx="67">
                  <c:v>7358.891946942774</c:v>
                </c:pt>
                <c:pt idx="68">
                  <c:v>7477.271839780035</c:v>
                </c:pt>
                <c:pt idx="69">
                  <c:v>7526.152571034215</c:v>
                </c:pt>
                <c:pt idx="70">
                  <c:v>7586.79868456126</c:v>
                </c:pt>
                <c:pt idx="71">
                  <c:v>7633.142062333276</c:v>
                </c:pt>
                <c:pt idx="72">
                  <c:v>7682.022793587456</c:v>
                </c:pt>
                <c:pt idx="73">
                  <c:v>7737.101269301107</c:v>
                </c:pt>
                <c:pt idx="74">
                  <c:v>7737.101269301107</c:v>
                </c:pt>
                <c:pt idx="75">
                  <c:v>7846.40190717535</c:v>
                </c:pt>
                <c:pt idx="76">
                  <c:v>7930.748127880531</c:v>
                </c:pt>
                <c:pt idx="77">
                  <c:v>8011.849038981559</c:v>
                </c:pt>
                <c:pt idx="78">
                  <c:v>8137.276173042804</c:v>
                </c:pt>
                <c:pt idx="79">
                  <c:v>8229.52743633174</c:v>
                </c:pt>
                <c:pt idx="80">
                  <c:v>8372.461262488567</c:v>
                </c:pt>
                <c:pt idx="81">
                  <c:v>8435.707664642629</c:v>
                </c:pt>
                <c:pt idx="82">
                  <c:v>8535.372867034706</c:v>
                </c:pt>
                <c:pt idx="83">
                  <c:v>8714.260706429859</c:v>
                </c:pt>
                <c:pt idx="84">
                  <c:v>8880.144754031746</c:v>
                </c:pt>
                <c:pt idx="85">
                  <c:v>9000.3252048581</c:v>
                </c:pt>
                <c:pt idx="86">
                  <c:v>9154.37773073705</c:v>
                </c:pt>
                <c:pt idx="87">
                  <c:v>9244.866068543128</c:v>
                </c:pt>
                <c:pt idx="88">
                  <c:v>9467.724236083091</c:v>
                </c:pt>
                <c:pt idx="89">
                  <c:v>9665.703232710479</c:v>
                </c:pt>
                <c:pt idx="90">
                  <c:v>9807.221370365894</c:v>
                </c:pt>
                <c:pt idx="91">
                  <c:v>9922.265947107731</c:v>
                </c:pt>
                <c:pt idx="92">
                  <c:v>10171.509749611476</c:v>
                </c:pt>
                <c:pt idx="93">
                  <c:v>10338.76376403188</c:v>
                </c:pt>
                <c:pt idx="94">
                  <c:v>10419.698993834023</c:v>
                </c:pt>
                <c:pt idx="95">
                  <c:v>10549.232672590499</c:v>
                </c:pt>
                <c:pt idx="96">
                  <c:v>10697.60387531875</c:v>
                </c:pt>
                <c:pt idx="97">
                  <c:v>10830.815897413904</c:v>
                </c:pt>
                <c:pt idx="98">
                  <c:v>11108.876164046003</c:v>
                </c:pt>
                <c:pt idx="99">
                  <c:v>11246.54798016607</c:v>
                </c:pt>
                <c:pt idx="100">
                  <c:v>11503.795474203509</c:v>
                </c:pt>
                <c:pt idx="101">
                  <c:v>11610.611682121065</c:v>
                </c:pt>
                <c:pt idx="102">
                  <c:v>11783.159099793053</c:v>
                </c:pt>
                <c:pt idx="103">
                  <c:v>11866.705812210655</c:v>
                </c:pt>
                <c:pt idx="104">
                  <c:v>12022.57740761471</c:v>
                </c:pt>
                <c:pt idx="105">
                  <c:v>12361.391557340552</c:v>
                </c:pt>
                <c:pt idx="106">
                  <c:v>12518.207577552173</c:v>
                </c:pt>
                <c:pt idx="107">
                  <c:v>12690.443537537612</c:v>
                </c:pt>
                <c:pt idx="108">
                  <c:v>12883.895917875376</c:v>
                </c:pt>
                <c:pt idx="109">
                  <c:v>13265.103653148255</c:v>
                </c:pt>
                <c:pt idx="110">
                  <c:v>13400.712485565899</c:v>
                </c:pt>
                <c:pt idx="111">
                  <c:v>13488.642862501014</c:v>
                </c:pt>
                <c:pt idx="112">
                  <c:v>13585.4384153107</c:v>
                </c:pt>
                <c:pt idx="113">
                  <c:v>13740.965161629909</c:v>
                </c:pt>
                <c:pt idx="114">
                  <c:v>13935.179304780077</c:v>
                </c:pt>
                <c:pt idx="115">
                  <c:v>13991.22414325879</c:v>
                </c:pt>
                <c:pt idx="116">
                  <c:v>14380.618842285858</c:v>
                </c:pt>
                <c:pt idx="117">
                  <c:v>14423.345325452881</c:v>
                </c:pt>
                <c:pt idx="118">
                  <c:v>14725.467185289424</c:v>
                </c:pt>
                <c:pt idx="119">
                  <c:v>14827.52788789871</c:v>
                </c:pt>
                <c:pt idx="120">
                  <c:v>14878.558239203352</c:v>
                </c:pt>
                <c:pt idx="121">
                  <c:v>14975.906913960118</c:v>
                </c:pt>
                <c:pt idx="122">
                  <c:v>15162.723042222502</c:v>
                </c:pt>
                <c:pt idx="123">
                  <c:v>15253.211380028579</c:v>
                </c:pt>
                <c:pt idx="124">
                  <c:v>15445.968636378197</c:v>
                </c:pt>
                <c:pt idx="125">
                  <c:v>15647.50905439661</c:v>
                </c:pt>
                <c:pt idx="126">
                  <c:v>15860.19688602121</c:v>
                </c:pt>
                <c:pt idx="127">
                  <c:v>16047.37193128741</c:v>
                </c:pt>
                <c:pt idx="128">
                  <c:v>16323.737430833411</c:v>
                </c:pt>
                <c:pt idx="129">
                  <c:v>16449.057499459814</c:v>
                </c:pt>
                <c:pt idx="130">
                  <c:v>16569.237950286166</c:v>
                </c:pt>
                <c:pt idx="131">
                  <c:v>16688.85863816819</c:v>
                </c:pt>
                <c:pt idx="132">
                  <c:v>16892.58509673127</c:v>
                </c:pt>
                <c:pt idx="133">
                  <c:v>17052.536900259074</c:v>
                </c:pt>
                <c:pt idx="134">
                  <c:v>17292.562492422814</c:v>
                </c:pt>
                <c:pt idx="135">
                  <c:v>17395.80010301956</c:v>
                </c:pt>
                <c:pt idx="136">
                  <c:v>17508.962432904747</c:v>
                </c:pt>
                <c:pt idx="137">
                  <c:v>17624.82087733479</c:v>
                </c:pt>
                <c:pt idx="138">
                  <c:v>17731.637085252347</c:v>
                </c:pt>
                <c:pt idx="139">
                  <c:v>17856.420448763147</c:v>
                </c:pt>
                <c:pt idx="140">
                  <c:v>17990.93604447037</c:v>
                </c:pt>
                <c:pt idx="141">
                  <c:v>18245.824622216463</c:v>
                </c:pt>
                <c:pt idx="142">
                  <c:v>18397.151895444546</c:v>
                </c:pt>
                <c:pt idx="143">
                  <c:v>18710.783935867792</c:v>
                </c:pt>
                <c:pt idx="144">
                  <c:v>0</c:v>
                </c:pt>
              </c:numCache>
            </c:numRef>
          </c:xVal>
          <c:yVal>
            <c:numRef>
              <c:f>Adatlap!$A$4:$A$150</c:f>
              <c:numCache>
                <c:ptCount val="147"/>
                <c:pt idx="0">
                  <c:v>175</c:v>
                </c:pt>
                <c:pt idx="1">
                  <c:v>175</c:v>
                </c:pt>
                <c:pt idx="2">
                  <c:v>180</c:v>
                </c:pt>
                <c:pt idx="3">
                  <c:v>200</c:v>
                </c:pt>
                <c:pt idx="4">
                  <c:v>220</c:v>
                </c:pt>
                <c:pt idx="5">
                  <c:v>240</c:v>
                </c:pt>
                <c:pt idx="6">
                  <c:v>250</c:v>
                </c:pt>
                <c:pt idx="7">
                  <c:v>260</c:v>
                </c:pt>
                <c:pt idx="8">
                  <c:v>270</c:v>
                </c:pt>
                <c:pt idx="9">
                  <c:v>280</c:v>
                </c:pt>
                <c:pt idx="10">
                  <c:v>290</c:v>
                </c:pt>
                <c:pt idx="11">
                  <c:v>300</c:v>
                </c:pt>
                <c:pt idx="12">
                  <c:v>320</c:v>
                </c:pt>
                <c:pt idx="13">
                  <c:v>340</c:v>
                </c:pt>
                <c:pt idx="14">
                  <c:v>350</c:v>
                </c:pt>
                <c:pt idx="15">
                  <c:v>350</c:v>
                </c:pt>
                <c:pt idx="16">
                  <c:v>340</c:v>
                </c:pt>
                <c:pt idx="17">
                  <c:v>340</c:v>
                </c:pt>
                <c:pt idx="18">
                  <c:v>345</c:v>
                </c:pt>
                <c:pt idx="19">
                  <c:v>340</c:v>
                </c:pt>
                <c:pt idx="20">
                  <c:v>340</c:v>
                </c:pt>
                <c:pt idx="21">
                  <c:v>340</c:v>
                </c:pt>
                <c:pt idx="22">
                  <c:v>350</c:v>
                </c:pt>
                <c:pt idx="23">
                  <c:v>360</c:v>
                </c:pt>
                <c:pt idx="24">
                  <c:v>380</c:v>
                </c:pt>
                <c:pt idx="25">
                  <c:v>380</c:v>
                </c:pt>
                <c:pt idx="26">
                  <c:v>380</c:v>
                </c:pt>
                <c:pt idx="27">
                  <c:v>400</c:v>
                </c:pt>
                <c:pt idx="28">
                  <c:v>400</c:v>
                </c:pt>
                <c:pt idx="29">
                  <c:v>400</c:v>
                </c:pt>
                <c:pt idx="30">
                  <c:v>400</c:v>
                </c:pt>
                <c:pt idx="31">
                  <c:v>420</c:v>
                </c:pt>
                <c:pt idx="32">
                  <c:v>420</c:v>
                </c:pt>
                <c:pt idx="33">
                  <c:v>420</c:v>
                </c:pt>
                <c:pt idx="34">
                  <c:v>420</c:v>
                </c:pt>
                <c:pt idx="35">
                  <c:v>430</c:v>
                </c:pt>
                <c:pt idx="36">
                  <c:v>440</c:v>
                </c:pt>
                <c:pt idx="37">
                  <c:v>460</c:v>
                </c:pt>
                <c:pt idx="38">
                  <c:v>470</c:v>
                </c:pt>
                <c:pt idx="39">
                  <c:v>475</c:v>
                </c:pt>
                <c:pt idx="40">
                  <c:v>480</c:v>
                </c:pt>
                <c:pt idx="41">
                  <c:v>500</c:v>
                </c:pt>
                <c:pt idx="42">
                  <c:v>520</c:v>
                </c:pt>
                <c:pt idx="43">
                  <c:v>510</c:v>
                </c:pt>
                <c:pt idx="44">
                  <c:v>500</c:v>
                </c:pt>
                <c:pt idx="45">
                  <c:v>490</c:v>
                </c:pt>
                <c:pt idx="46">
                  <c:v>500</c:v>
                </c:pt>
                <c:pt idx="47">
                  <c:v>500</c:v>
                </c:pt>
                <c:pt idx="48">
                  <c:v>510</c:v>
                </c:pt>
                <c:pt idx="49">
                  <c:v>515</c:v>
                </c:pt>
                <c:pt idx="50">
                  <c:v>520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560</c:v>
                </c:pt>
                <c:pt idx="55">
                  <c:v>580</c:v>
                </c:pt>
                <c:pt idx="56">
                  <c:v>600</c:v>
                </c:pt>
                <c:pt idx="57">
                  <c:v>620</c:v>
                </c:pt>
                <c:pt idx="58">
                  <c:v>640</c:v>
                </c:pt>
                <c:pt idx="59">
                  <c:v>652</c:v>
                </c:pt>
                <c:pt idx="60">
                  <c:v>640</c:v>
                </c:pt>
                <c:pt idx="61">
                  <c:v>620</c:v>
                </c:pt>
                <c:pt idx="62">
                  <c:v>600</c:v>
                </c:pt>
                <c:pt idx="63">
                  <c:v>580</c:v>
                </c:pt>
                <c:pt idx="64">
                  <c:v>560</c:v>
                </c:pt>
                <c:pt idx="65">
                  <c:v>540</c:v>
                </c:pt>
                <c:pt idx="66">
                  <c:v>520</c:v>
                </c:pt>
                <c:pt idx="67">
                  <c:v>510</c:v>
                </c:pt>
                <c:pt idx="68">
                  <c:v>500</c:v>
                </c:pt>
                <c:pt idx="69">
                  <c:v>480</c:v>
                </c:pt>
                <c:pt idx="70">
                  <c:v>460</c:v>
                </c:pt>
                <c:pt idx="71">
                  <c:v>440</c:v>
                </c:pt>
                <c:pt idx="72">
                  <c:v>420</c:v>
                </c:pt>
                <c:pt idx="73">
                  <c:v>400</c:v>
                </c:pt>
                <c:pt idx="74">
                  <c:v>400</c:v>
                </c:pt>
                <c:pt idx="75">
                  <c:v>380</c:v>
                </c:pt>
                <c:pt idx="76">
                  <c:v>370</c:v>
                </c:pt>
                <c:pt idx="77">
                  <c:v>360</c:v>
                </c:pt>
                <c:pt idx="78">
                  <c:v>340</c:v>
                </c:pt>
                <c:pt idx="79">
                  <c:v>320</c:v>
                </c:pt>
                <c:pt idx="80">
                  <c:v>300</c:v>
                </c:pt>
                <c:pt idx="81">
                  <c:v>300</c:v>
                </c:pt>
                <c:pt idx="82">
                  <c:v>310</c:v>
                </c:pt>
                <c:pt idx="83">
                  <c:v>310</c:v>
                </c:pt>
                <c:pt idx="84">
                  <c:v>320</c:v>
                </c:pt>
                <c:pt idx="85">
                  <c:v>325</c:v>
                </c:pt>
                <c:pt idx="86">
                  <c:v>325</c:v>
                </c:pt>
                <c:pt idx="87">
                  <c:v>330</c:v>
                </c:pt>
                <c:pt idx="88">
                  <c:v>330</c:v>
                </c:pt>
                <c:pt idx="89">
                  <c:v>335</c:v>
                </c:pt>
                <c:pt idx="90">
                  <c:v>330</c:v>
                </c:pt>
                <c:pt idx="91">
                  <c:v>340</c:v>
                </c:pt>
                <c:pt idx="92">
                  <c:v>360</c:v>
                </c:pt>
                <c:pt idx="93">
                  <c:v>360</c:v>
                </c:pt>
                <c:pt idx="94">
                  <c:v>355</c:v>
                </c:pt>
                <c:pt idx="95">
                  <c:v>350</c:v>
                </c:pt>
                <c:pt idx="96">
                  <c:v>340</c:v>
                </c:pt>
                <c:pt idx="97">
                  <c:v>335</c:v>
                </c:pt>
                <c:pt idx="98">
                  <c:v>330</c:v>
                </c:pt>
                <c:pt idx="99">
                  <c:v>320</c:v>
                </c:pt>
                <c:pt idx="100">
                  <c:v>320</c:v>
                </c:pt>
                <c:pt idx="101">
                  <c:v>320</c:v>
                </c:pt>
                <c:pt idx="102">
                  <c:v>310</c:v>
                </c:pt>
                <c:pt idx="103">
                  <c:v>300</c:v>
                </c:pt>
                <c:pt idx="104">
                  <c:v>290</c:v>
                </c:pt>
                <c:pt idx="105">
                  <c:v>285</c:v>
                </c:pt>
                <c:pt idx="106">
                  <c:v>280</c:v>
                </c:pt>
                <c:pt idx="107">
                  <c:v>280</c:v>
                </c:pt>
                <c:pt idx="108">
                  <c:v>280</c:v>
                </c:pt>
                <c:pt idx="109">
                  <c:v>280</c:v>
                </c:pt>
                <c:pt idx="110">
                  <c:v>280</c:v>
                </c:pt>
                <c:pt idx="111">
                  <c:v>280</c:v>
                </c:pt>
                <c:pt idx="112">
                  <c:v>260</c:v>
                </c:pt>
                <c:pt idx="113">
                  <c:v>240</c:v>
                </c:pt>
                <c:pt idx="114">
                  <c:v>230</c:v>
                </c:pt>
                <c:pt idx="115">
                  <c:v>230</c:v>
                </c:pt>
                <c:pt idx="116">
                  <c:v>240</c:v>
                </c:pt>
                <c:pt idx="117">
                  <c:v>240</c:v>
                </c:pt>
                <c:pt idx="118">
                  <c:v>260</c:v>
                </c:pt>
                <c:pt idx="119">
                  <c:v>260</c:v>
                </c:pt>
                <c:pt idx="120">
                  <c:v>260</c:v>
                </c:pt>
                <c:pt idx="121">
                  <c:v>280</c:v>
                </c:pt>
                <c:pt idx="122">
                  <c:v>300</c:v>
                </c:pt>
                <c:pt idx="123">
                  <c:v>300</c:v>
                </c:pt>
                <c:pt idx="124">
                  <c:v>305</c:v>
                </c:pt>
                <c:pt idx="125">
                  <c:v>305</c:v>
                </c:pt>
                <c:pt idx="126">
                  <c:v>300</c:v>
                </c:pt>
                <c:pt idx="127">
                  <c:v>300</c:v>
                </c:pt>
                <c:pt idx="128">
                  <c:v>305</c:v>
                </c:pt>
                <c:pt idx="129">
                  <c:v>305</c:v>
                </c:pt>
                <c:pt idx="130">
                  <c:v>300</c:v>
                </c:pt>
                <c:pt idx="131">
                  <c:v>295</c:v>
                </c:pt>
                <c:pt idx="132">
                  <c:v>300</c:v>
                </c:pt>
                <c:pt idx="133">
                  <c:v>300</c:v>
                </c:pt>
                <c:pt idx="134">
                  <c:v>290</c:v>
                </c:pt>
                <c:pt idx="135">
                  <c:v>290</c:v>
                </c:pt>
                <c:pt idx="136">
                  <c:v>280</c:v>
                </c:pt>
                <c:pt idx="137">
                  <c:v>260</c:v>
                </c:pt>
                <c:pt idx="138">
                  <c:v>240</c:v>
                </c:pt>
                <c:pt idx="139">
                  <c:v>220</c:v>
                </c:pt>
                <c:pt idx="140">
                  <c:v>200</c:v>
                </c:pt>
                <c:pt idx="141">
                  <c:v>195</c:v>
                </c:pt>
                <c:pt idx="142">
                  <c:v>195</c:v>
                </c:pt>
                <c:pt idx="143">
                  <c:v>195</c:v>
                </c:pt>
              </c:numCache>
            </c:numRef>
          </c:yVal>
          <c:smooth val="0"/>
        </c:ser>
        <c:axId val="21113313"/>
        <c:axId val="55802090"/>
      </c:scatterChart>
      <c:valAx>
        <c:axId val="21113313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5802090"/>
        <c:crosses val="autoZero"/>
        <c:crossBetween val="midCat"/>
        <c:dispUnits/>
        <c:majorUnit val="5000"/>
        <c:minorUnit val="1000"/>
      </c:valAx>
      <c:valAx>
        <c:axId val="55802090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1331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0.1645</cdr:x>
      <cdr:y>0.60925</cdr:y>
    </cdr:from>
    <cdr:to>
      <cdr:x>0.1645</cdr:x>
      <cdr:y>0.60925</cdr:y>
    </cdr:to>
    <cdr:sp>
      <cdr:nvSpPr>
        <cdr:cNvPr id="1" name="Line 1"/>
        <cdr:cNvSpPr>
          <a:spLocks/>
        </cdr:cNvSpPr>
      </cdr:nvSpPr>
      <cdr:spPr>
        <a:xfrm>
          <a:off x="1514475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0.1645</cdr:x>
      <cdr:y>0.57325</cdr:y>
    </cdr:from>
    <cdr:to>
      <cdr:x>0.1645</cdr:x>
      <cdr:y>0.91625</cdr:y>
    </cdr:to>
    <cdr:sp>
      <cdr:nvSpPr>
        <cdr:cNvPr id="2" name="Line 3"/>
        <cdr:cNvSpPr>
          <a:spLocks/>
        </cdr:cNvSpPr>
      </cdr:nvSpPr>
      <cdr:spPr>
        <a:xfrm>
          <a:off x="1514475" y="329565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</cdr:x>
      <cdr:y>0.4525</cdr:y>
    </cdr:from>
    <cdr:to>
      <cdr:x>0.255</cdr:x>
      <cdr:y>0.91625</cdr:y>
    </cdr:to>
    <cdr:sp>
      <cdr:nvSpPr>
        <cdr:cNvPr id="3" name="Line 4"/>
        <cdr:cNvSpPr>
          <a:spLocks/>
        </cdr:cNvSpPr>
      </cdr:nvSpPr>
      <cdr:spPr>
        <a:xfrm>
          <a:off x="2343150" y="2600325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0.391</cdr:x>
      <cdr:y>0.3165</cdr:y>
    </cdr:from>
    <cdr:to>
      <cdr:x>0.391</cdr:x>
      <cdr:y>0.91625</cdr:y>
    </cdr:to>
    <cdr:sp>
      <cdr:nvSpPr>
        <cdr:cNvPr id="4" name="Line 5"/>
        <cdr:cNvSpPr>
          <a:spLocks/>
        </cdr:cNvSpPr>
      </cdr:nvSpPr>
      <cdr:spPr>
        <a:xfrm>
          <a:off x="3600450" y="1819275"/>
          <a:ext cx="0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0.61675</cdr:x>
      <cdr:y>0.47125</cdr:y>
    </cdr:from>
    <cdr:to>
      <cdr:x>0.61675</cdr:x>
      <cdr:y>0.92975</cdr:y>
    </cdr:to>
    <cdr:sp>
      <cdr:nvSpPr>
        <cdr:cNvPr id="5" name="Line 7"/>
        <cdr:cNvSpPr>
          <a:spLocks/>
        </cdr:cNvSpPr>
      </cdr:nvSpPr>
      <cdr:spPr>
        <a:xfrm>
          <a:off x="5686425" y="2714625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0.82125</cdr:x>
      <cdr:y>0.507</cdr:y>
    </cdr:from>
    <cdr:to>
      <cdr:x>0.82125</cdr:x>
      <cdr:y>0.92975</cdr:y>
    </cdr:to>
    <cdr:sp>
      <cdr:nvSpPr>
        <cdr:cNvPr id="6" name="Line 8"/>
        <cdr:cNvSpPr>
          <a:spLocks/>
        </cdr:cNvSpPr>
      </cdr:nvSpPr>
      <cdr:spPr>
        <a:xfrm>
          <a:off x="7562850" y="291465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0.1495</cdr:x>
      <cdr:y>0.777</cdr:y>
    </cdr:from>
    <cdr:to>
      <cdr:x>0.164</cdr:x>
      <cdr:y>0.8885</cdr:y>
    </cdr:to>
    <cdr:sp>
      <cdr:nvSpPr>
        <cdr:cNvPr id="7" name="AutoShape 9"/>
        <cdr:cNvSpPr>
          <a:spLocks/>
        </cdr:cNvSpPr>
      </cdr:nvSpPr>
      <cdr:spPr>
        <a:xfrm rot="16200000">
          <a:off x="1371600" y="4476750"/>
          <a:ext cx="133350" cy="6381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Katalinpuszta</a:t>
          </a:r>
        </a:p>
      </cdr:txBody>
    </cdr:sp>
  </cdr:relSizeAnchor>
  <cdr:relSizeAnchor xmlns:cdr="http://schemas.openxmlformats.org/drawingml/2006/chartDrawing">
    <cdr:from>
      <cdr:x>0.2395</cdr:x>
      <cdr:y>0.83225</cdr:y>
    </cdr:from>
    <cdr:to>
      <cdr:x>0.25425</cdr:x>
      <cdr:y>0.88775</cdr:y>
    </cdr:to>
    <cdr:sp>
      <cdr:nvSpPr>
        <cdr:cNvPr id="8" name="AutoShape 10"/>
        <cdr:cNvSpPr>
          <a:spLocks/>
        </cdr:cNvSpPr>
      </cdr:nvSpPr>
      <cdr:spPr>
        <a:xfrm rot="16200000">
          <a:off x="2200275" y="4791075"/>
          <a:ext cx="133350" cy="3238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Bik-kút</a:t>
          </a:r>
        </a:p>
      </cdr:txBody>
    </cdr:sp>
  </cdr:relSizeAnchor>
  <cdr:relSizeAnchor xmlns:cdr="http://schemas.openxmlformats.org/drawingml/2006/chartDrawing">
    <cdr:from>
      <cdr:x>0.37625</cdr:x>
      <cdr:y>0.83225</cdr:y>
    </cdr:from>
    <cdr:to>
      <cdr:x>0.391</cdr:x>
      <cdr:y>0.899</cdr:y>
    </cdr:to>
    <cdr:sp>
      <cdr:nvSpPr>
        <cdr:cNvPr id="9" name="AutoShape 11"/>
        <cdr:cNvSpPr>
          <a:spLocks/>
        </cdr:cNvSpPr>
      </cdr:nvSpPr>
      <cdr:spPr>
        <a:xfrm rot="16200000">
          <a:off x="3467100" y="4791075"/>
          <a:ext cx="133350" cy="3810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Naszály</a:t>
          </a:r>
        </a:p>
      </cdr:txBody>
    </cdr:sp>
  </cdr:relSizeAnchor>
  <cdr:relSizeAnchor xmlns:cdr="http://schemas.openxmlformats.org/drawingml/2006/chartDrawing">
    <cdr:from>
      <cdr:x>0.595</cdr:x>
      <cdr:y>0.83225</cdr:y>
    </cdr:from>
    <cdr:to>
      <cdr:x>0.61525</cdr:x>
      <cdr:y>0.90425</cdr:y>
    </cdr:to>
    <cdr:sp>
      <cdr:nvSpPr>
        <cdr:cNvPr id="10" name="AutoShape 12"/>
        <cdr:cNvSpPr>
          <a:spLocks/>
        </cdr:cNvSpPr>
      </cdr:nvSpPr>
      <cdr:spPr>
        <a:xfrm rot="16200000">
          <a:off x="5476875" y="4791075"/>
          <a:ext cx="190500" cy="419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Ősagárd</a:t>
          </a:r>
        </a:p>
      </cdr:txBody>
    </cdr:sp>
  </cdr:relSizeAnchor>
  <cdr:relSizeAnchor xmlns:cdr="http://schemas.openxmlformats.org/drawingml/2006/chartDrawing">
    <cdr:from>
      <cdr:x>0.8065</cdr:x>
      <cdr:y>0.80375</cdr:y>
    </cdr:from>
    <cdr:to>
      <cdr:x>0.82075</cdr:x>
      <cdr:y>0.90525</cdr:y>
    </cdr:to>
    <cdr:sp>
      <cdr:nvSpPr>
        <cdr:cNvPr id="11" name="AutoShape 13"/>
        <cdr:cNvSpPr>
          <a:spLocks/>
        </cdr:cNvSpPr>
      </cdr:nvSpPr>
      <cdr:spPr>
        <a:xfrm rot="16200000">
          <a:off x="7429500" y="4629150"/>
          <a:ext cx="133350" cy="581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Felsőpetény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50"/>
  <sheetViews>
    <sheetView tabSelected="1" workbookViewId="0" topLeftCell="A120">
      <selection activeCell="I148" sqref="I148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175</v>
      </c>
      <c r="B4" s="6">
        <v>34</v>
      </c>
      <c r="C4" s="6">
        <v>576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7" t="s">
        <v>13</v>
      </c>
    </row>
    <row r="5" spans="1:8" ht="12.75">
      <c r="A5" s="3">
        <v>175</v>
      </c>
      <c r="B5" s="1">
        <v>38</v>
      </c>
      <c r="C5" s="1">
        <v>616</v>
      </c>
      <c r="D5" s="2">
        <f>SQRT((B5-B4)*(B5-B4)+(C5-C4)*(C5-C4))</f>
        <v>40.19950248448356</v>
      </c>
      <c r="E5" s="23">
        <f>SUM(D$4:D5)*1000/193</f>
        <v>208.2875776398112</v>
      </c>
      <c r="F5" s="5">
        <f aca="true" t="shared" si="0" ref="F5:F68">IF(A5-A6&gt;0,A5-A6,0)</f>
        <v>0</v>
      </c>
      <c r="G5" s="16">
        <f aca="true" t="shared" si="1" ref="G5:G68">IF(A6-A5&gt;0,A6-A5,0)</f>
        <v>5</v>
      </c>
      <c r="H5" s="4"/>
    </row>
    <row r="6" spans="1:8" ht="12.75">
      <c r="A6" s="3">
        <v>180</v>
      </c>
      <c r="B6" s="1">
        <v>63</v>
      </c>
      <c r="C6" s="1">
        <v>604</v>
      </c>
      <c r="D6" s="2">
        <f aca="true" t="shared" si="2" ref="D6:D32">SQRT((B6-B5)*(B6-B5)+(C6-C5)*(C6-C5))</f>
        <v>27.730849247724095</v>
      </c>
      <c r="E6" s="23">
        <f>SUM(D$4:D6)*1000/193</f>
        <v>351.9707343637702</v>
      </c>
      <c r="F6" s="5">
        <f t="shared" si="0"/>
        <v>0</v>
      </c>
      <c r="G6" s="16">
        <f t="shared" si="1"/>
        <v>20</v>
      </c>
      <c r="H6" s="4"/>
    </row>
    <row r="7" spans="1:8" ht="12.75">
      <c r="A7" s="3">
        <v>200</v>
      </c>
      <c r="B7" s="1">
        <v>75</v>
      </c>
      <c r="C7" s="1">
        <v>599</v>
      </c>
      <c r="D7" s="2">
        <f t="shared" si="2"/>
        <v>13</v>
      </c>
      <c r="E7" s="23">
        <f>SUM(D$4:D7)*1000/193</f>
        <v>419.3282473171381</v>
      </c>
      <c r="F7" s="5">
        <f t="shared" si="0"/>
        <v>0</v>
      </c>
      <c r="G7" s="16">
        <f t="shared" si="1"/>
        <v>20</v>
      </c>
      <c r="H7" s="4"/>
    </row>
    <row r="8" spans="1:8" ht="12.75">
      <c r="A8" s="3">
        <v>220</v>
      </c>
      <c r="B8" s="1">
        <v>91</v>
      </c>
      <c r="C8" s="1">
        <v>589</v>
      </c>
      <c r="D8" s="2">
        <f t="shared" si="2"/>
        <v>18.867962264113206</v>
      </c>
      <c r="E8" s="23">
        <f>SUM(D$4:D8)*1000/193</f>
        <v>517.0897098254967</v>
      </c>
      <c r="F8" s="5">
        <f t="shared" si="0"/>
        <v>0</v>
      </c>
      <c r="G8" s="16">
        <f t="shared" si="1"/>
        <v>20</v>
      </c>
      <c r="H8" s="4"/>
    </row>
    <row r="9" spans="1:8" ht="12.75">
      <c r="A9" s="3">
        <v>240</v>
      </c>
      <c r="B9" s="1">
        <v>102</v>
      </c>
      <c r="C9" s="1">
        <v>586</v>
      </c>
      <c r="D9" s="2">
        <f t="shared" si="2"/>
        <v>11.40175425099138</v>
      </c>
      <c r="E9" s="23">
        <f>SUM(D$4:D9)*1000/193</f>
        <v>576.166156721825</v>
      </c>
      <c r="F9" s="5">
        <f t="shared" si="0"/>
        <v>0</v>
      </c>
      <c r="G9" s="16">
        <f t="shared" si="1"/>
        <v>10</v>
      </c>
      <c r="H9" s="4"/>
    </row>
    <row r="10" spans="1:8" ht="12.75">
      <c r="A10" s="3">
        <v>250</v>
      </c>
      <c r="B10" s="1">
        <v>115</v>
      </c>
      <c r="C10" s="1">
        <v>583</v>
      </c>
      <c r="D10" s="2">
        <f t="shared" si="2"/>
        <v>13.341664064126334</v>
      </c>
      <c r="E10" s="23">
        <f>SUM(D$4:D10)*1000/193</f>
        <v>645.2939498001998</v>
      </c>
      <c r="F10" s="5">
        <f t="shared" si="0"/>
        <v>0</v>
      </c>
      <c r="G10" s="16">
        <f t="shared" si="1"/>
        <v>10</v>
      </c>
      <c r="H10" s="4"/>
    </row>
    <row r="11" spans="1:8" ht="12.75">
      <c r="A11" s="3">
        <v>260</v>
      </c>
      <c r="B11" s="1">
        <v>127</v>
      </c>
      <c r="C11" s="1">
        <v>584</v>
      </c>
      <c r="D11" s="2">
        <f t="shared" si="2"/>
        <v>12.041594578792296</v>
      </c>
      <c r="E11" s="23">
        <f>SUM(D$4:D11)*1000/193</f>
        <v>707.6856315556004</v>
      </c>
      <c r="F11" s="5">
        <f t="shared" si="0"/>
        <v>0</v>
      </c>
      <c r="G11" s="16">
        <f t="shared" si="1"/>
        <v>10</v>
      </c>
      <c r="H11" s="4"/>
    </row>
    <row r="12" spans="1:8" ht="12.75">
      <c r="A12" s="3">
        <v>270</v>
      </c>
      <c r="B12" s="1">
        <v>140</v>
      </c>
      <c r="C12" s="1">
        <v>587</v>
      </c>
      <c r="D12" s="2">
        <f t="shared" si="2"/>
        <v>13.341664064126334</v>
      </c>
      <c r="E12" s="23">
        <f>SUM(D$4:D12)*1000/193</f>
        <v>776.8134246339752</v>
      </c>
      <c r="F12" s="5">
        <f t="shared" si="0"/>
        <v>0</v>
      </c>
      <c r="G12" s="16">
        <f t="shared" si="1"/>
        <v>10</v>
      </c>
      <c r="H12" s="4"/>
    </row>
    <row r="13" spans="1:8" ht="12.75">
      <c r="A13" s="3">
        <v>280</v>
      </c>
      <c r="B13" s="1">
        <v>148</v>
      </c>
      <c r="C13" s="1">
        <v>591</v>
      </c>
      <c r="D13" s="2">
        <f t="shared" si="2"/>
        <v>8.94427190999916</v>
      </c>
      <c r="E13" s="23">
        <f>SUM(D$4:D13)*1000/193</f>
        <v>823.1568024059916</v>
      </c>
      <c r="F13" s="5">
        <f t="shared" si="0"/>
        <v>0</v>
      </c>
      <c r="G13" s="16">
        <f t="shared" si="1"/>
        <v>10</v>
      </c>
      <c r="H13" s="4"/>
    </row>
    <row r="14" spans="1:8" ht="12.75">
      <c r="A14" s="3">
        <v>290</v>
      </c>
      <c r="B14" s="1">
        <v>171</v>
      </c>
      <c r="C14" s="1">
        <v>581</v>
      </c>
      <c r="D14" s="2">
        <f t="shared" si="2"/>
        <v>25.079872407968907</v>
      </c>
      <c r="E14" s="23">
        <f>SUM(D$4:D14)*1000/193</f>
        <v>953.1043278358823</v>
      </c>
      <c r="F14" s="5">
        <f t="shared" si="0"/>
        <v>0</v>
      </c>
      <c r="G14" s="16">
        <f t="shared" si="1"/>
        <v>10</v>
      </c>
      <c r="H14" s="4"/>
    </row>
    <row r="15" spans="1:8" ht="12.75">
      <c r="A15" s="3">
        <v>300</v>
      </c>
      <c r="B15" s="1">
        <v>188</v>
      </c>
      <c r="C15" s="1">
        <v>591</v>
      </c>
      <c r="D15" s="2">
        <f t="shared" si="2"/>
        <v>19.72308292331602</v>
      </c>
      <c r="E15" s="23">
        <f>SUM(D$4:D15)*1000/193</f>
        <v>1055.2964673349288</v>
      </c>
      <c r="F15" s="5">
        <f t="shared" si="0"/>
        <v>0</v>
      </c>
      <c r="G15" s="16">
        <f t="shared" si="1"/>
        <v>20</v>
      </c>
      <c r="H15" s="4"/>
    </row>
    <row r="16" spans="1:8" ht="12.75">
      <c r="A16" s="3">
        <v>320</v>
      </c>
      <c r="B16" s="1">
        <v>212</v>
      </c>
      <c r="C16" s="1">
        <v>606</v>
      </c>
      <c r="D16" s="2">
        <f t="shared" si="2"/>
        <v>28.30194339616981</v>
      </c>
      <c r="E16" s="23">
        <f>SUM(D$4:D16)*1000/193</f>
        <v>1201.9386610974668</v>
      </c>
      <c r="F16" s="5">
        <f t="shared" si="0"/>
        <v>0</v>
      </c>
      <c r="G16" s="16">
        <f t="shared" si="1"/>
        <v>20</v>
      </c>
      <c r="H16" s="4"/>
    </row>
    <row r="17" spans="1:8" ht="12.75">
      <c r="A17" s="3">
        <v>340</v>
      </c>
      <c r="B17" s="1">
        <v>254</v>
      </c>
      <c r="C17" s="1">
        <v>625</v>
      </c>
      <c r="D17" s="2">
        <f t="shared" si="2"/>
        <v>46.09772228646444</v>
      </c>
      <c r="E17" s="23">
        <f>SUM(D$4:D17)*1000/193</f>
        <v>1440.7869630998732</v>
      </c>
      <c r="F17" s="5">
        <f t="shared" si="0"/>
        <v>0</v>
      </c>
      <c r="G17" s="16">
        <f t="shared" si="1"/>
        <v>10</v>
      </c>
      <c r="H17" s="4"/>
    </row>
    <row r="18" spans="1:8" ht="12.75">
      <c r="A18" s="3">
        <v>350</v>
      </c>
      <c r="B18" s="1">
        <v>284</v>
      </c>
      <c r="C18" s="1">
        <v>635</v>
      </c>
      <c r="D18" s="2">
        <f t="shared" si="2"/>
        <v>31.622776601683793</v>
      </c>
      <c r="E18" s="23">
        <f>SUM(D$4:D18)*1000/193</f>
        <v>1604.6355465282863</v>
      </c>
      <c r="F18" s="5">
        <f t="shared" si="0"/>
        <v>0</v>
      </c>
      <c r="G18" s="16">
        <f t="shared" si="1"/>
        <v>0</v>
      </c>
      <c r="H18" s="4"/>
    </row>
    <row r="19" spans="1:8" ht="12.75">
      <c r="A19" s="3">
        <v>350</v>
      </c>
      <c r="B19" s="1">
        <v>308</v>
      </c>
      <c r="C19" s="1">
        <v>629</v>
      </c>
      <c r="D19" s="2">
        <f t="shared" si="2"/>
        <v>24.73863375370596</v>
      </c>
      <c r="E19" s="23">
        <f>SUM(D$4:D19)*1000/193</f>
        <v>1732.8149960293538</v>
      </c>
      <c r="F19" s="5">
        <f t="shared" si="0"/>
        <v>10</v>
      </c>
      <c r="G19" s="16">
        <f t="shared" si="1"/>
        <v>0</v>
      </c>
      <c r="H19" s="4"/>
    </row>
    <row r="20" spans="1:8" ht="12.75">
      <c r="A20" s="3">
        <v>340</v>
      </c>
      <c r="B20" s="1">
        <v>337</v>
      </c>
      <c r="C20" s="1">
        <v>614</v>
      </c>
      <c r="D20" s="2">
        <f t="shared" si="2"/>
        <v>32.64965543462902</v>
      </c>
      <c r="E20" s="23">
        <f>SUM(D$4:D20)*1000/193</f>
        <v>1901.9841951725093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340</v>
      </c>
      <c r="B21" s="1">
        <v>363</v>
      </c>
      <c r="C21" s="1">
        <v>609</v>
      </c>
      <c r="D21" s="2">
        <f t="shared" si="2"/>
        <v>26.476404589747453</v>
      </c>
      <c r="E21" s="23">
        <f>SUM(D$4:D21)*1000/193</f>
        <v>2039.1676386427034</v>
      </c>
      <c r="F21" s="5">
        <f t="shared" si="0"/>
        <v>0</v>
      </c>
      <c r="G21" s="16">
        <f t="shared" si="1"/>
        <v>5</v>
      </c>
      <c r="H21" s="4"/>
    </row>
    <row r="22" spans="1:8" ht="12.75">
      <c r="A22" s="3">
        <v>345</v>
      </c>
      <c r="B22" s="1">
        <v>387</v>
      </c>
      <c r="C22" s="1">
        <v>611</v>
      </c>
      <c r="D22" s="2">
        <f t="shared" si="2"/>
        <v>24.08318915758459</v>
      </c>
      <c r="E22" s="23">
        <f>SUM(D$4:D22)*1000/193</f>
        <v>2163.9510021535043</v>
      </c>
      <c r="F22" s="5">
        <f t="shared" si="0"/>
        <v>5</v>
      </c>
      <c r="G22" s="16">
        <f t="shared" si="1"/>
        <v>0</v>
      </c>
      <c r="H22" s="4"/>
    </row>
    <row r="23" spans="1:8" ht="12.75">
      <c r="A23" s="3">
        <v>340</v>
      </c>
      <c r="B23" s="1">
        <v>415</v>
      </c>
      <c r="C23" s="1">
        <v>615</v>
      </c>
      <c r="D23" s="2">
        <f t="shared" si="2"/>
        <v>28.284271247461902</v>
      </c>
      <c r="E23" s="23">
        <f>SUM(D$4:D23)*1000/193</f>
        <v>2310.5016303786956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340</v>
      </c>
      <c r="B24" s="1">
        <v>450</v>
      </c>
      <c r="C24" s="1">
        <v>628</v>
      </c>
      <c r="D24" s="2">
        <v>0</v>
      </c>
      <c r="E24" s="23">
        <f>SUM(D$4:D24)*1000/193</f>
        <v>2310.5016303786956</v>
      </c>
      <c r="F24" s="5">
        <f t="shared" si="0"/>
        <v>0</v>
      </c>
      <c r="G24" s="16">
        <f t="shared" si="1"/>
        <v>0</v>
      </c>
      <c r="H24" s="4"/>
    </row>
    <row r="25" spans="1:8" ht="12.75">
      <c r="A25" s="3">
        <v>340</v>
      </c>
      <c r="B25" s="1">
        <v>479</v>
      </c>
      <c r="C25" s="1">
        <v>641</v>
      </c>
      <c r="D25" s="2">
        <f t="shared" si="2"/>
        <v>31.78049716414141</v>
      </c>
      <c r="E25" s="23">
        <f>SUM(D$4:D25)*1000/193</f>
        <v>2475.167418793936</v>
      </c>
      <c r="F25" s="5">
        <f t="shared" si="0"/>
        <v>0</v>
      </c>
      <c r="G25" s="16">
        <f t="shared" si="1"/>
        <v>10</v>
      </c>
      <c r="H25" s="4"/>
    </row>
    <row r="26" spans="1:9" ht="12.75">
      <c r="A26" s="3">
        <v>350</v>
      </c>
      <c r="B26" s="1">
        <v>504</v>
      </c>
      <c r="C26" s="1">
        <v>653</v>
      </c>
      <c r="D26" s="2">
        <f t="shared" si="2"/>
        <v>27.730849247724095</v>
      </c>
      <c r="E26" s="23">
        <f>SUM(D$4:D26)*1000/193</f>
        <v>2618.8505755178953</v>
      </c>
      <c r="F26" s="5">
        <f t="shared" si="0"/>
        <v>0</v>
      </c>
      <c r="G26" s="16">
        <f t="shared" si="1"/>
        <v>10</v>
      </c>
      <c r="H26" s="4" t="s">
        <v>9</v>
      </c>
      <c r="I26">
        <f>SUM(G5:G26)</f>
        <v>200</v>
      </c>
    </row>
    <row r="27" spans="1:8" ht="12.75">
      <c r="A27" s="3">
        <v>360</v>
      </c>
      <c r="B27" s="1">
        <v>517</v>
      </c>
      <c r="C27" s="1">
        <v>659</v>
      </c>
      <c r="D27" s="2">
        <f t="shared" si="2"/>
        <v>14.317821063276353</v>
      </c>
      <c r="E27" s="23">
        <f>SUM(D$4:D27)*1000/193</f>
        <v>2693.036176882021</v>
      </c>
      <c r="F27" s="5">
        <f t="shared" si="0"/>
        <v>0</v>
      </c>
      <c r="G27" s="16">
        <f t="shared" si="1"/>
        <v>20</v>
      </c>
      <c r="H27" s="4"/>
    </row>
    <row r="28" spans="1:8" ht="12.75">
      <c r="A28" s="3">
        <v>380</v>
      </c>
      <c r="B28" s="1">
        <v>554</v>
      </c>
      <c r="C28" s="1">
        <v>669</v>
      </c>
      <c r="D28" s="2">
        <f t="shared" si="2"/>
        <v>38.3275357934736</v>
      </c>
      <c r="E28" s="23">
        <f>SUM(D$4:D28)*1000/193</f>
        <v>2891.6244452419883</v>
      </c>
      <c r="F28" s="5">
        <f t="shared" si="0"/>
        <v>0</v>
      </c>
      <c r="G28" s="16">
        <f t="shared" si="1"/>
        <v>0</v>
      </c>
      <c r="H28" s="4"/>
    </row>
    <row r="29" spans="1:8" ht="12.75">
      <c r="A29" s="3">
        <v>380</v>
      </c>
      <c r="B29" s="1">
        <v>594</v>
      </c>
      <c r="C29" s="1">
        <v>674</v>
      </c>
      <c r="D29" s="2">
        <f t="shared" si="2"/>
        <v>40.311288741492746</v>
      </c>
      <c r="E29" s="23">
        <f>SUM(D$4:D29)*1000/193</f>
        <v>3100.4912262859916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380</v>
      </c>
      <c r="B30" s="1">
        <v>638</v>
      </c>
      <c r="C30" s="1">
        <v>677</v>
      </c>
      <c r="D30" s="2">
        <f t="shared" si="2"/>
        <v>44.10215414239989</v>
      </c>
      <c r="E30" s="23">
        <f>SUM(D$4:D30)*1000/193</f>
        <v>3328.9997969720016</v>
      </c>
      <c r="F30" s="5">
        <f t="shared" si="0"/>
        <v>0</v>
      </c>
      <c r="G30" s="16">
        <f t="shared" si="1"/>
        <v>20</v>
      </c>
      <c r="H30" s="4"/>
    </row>
    <row r="31" spans="1:8" ht="12.75">
      <c r="A31" s="3">
        <v>400</v>
      </c>
      <c r="B31" s="1">
        <v>672</v>
      </c>
      <c r="C31" s="1">
        <v>687</v>
      </c>
      <c r="D31" s="2">
        <f t="shared" si="2"/>
        <v>35.4400902933387</v>
      </c>
      <c r="E31" s="23">
        <f>SUM(D$4:D31)*1000/193</f>
        <v>3512.6272078183156</v>
      </c>
      <c r="F31" s="5">
        <f t="shared" si="0"/>
        <v>0</v>
      </c>
      <c r="G31" s="16">
        <f t="shared" si="1"/>
        <v>0</v>
      </c>
      <c r="H31" s="4"/>
    </row>
    <row r="32" spans="1:8" ht="12.75">
      <c r="A32" s="3">
        <v>400</v>
      </c>
      <c r="B32" s="1">
        <v>698</v>
      </c>
      <c r="C32" s="1">
        <v>699</v>
      </c>
      <c r="D32" s="2">
        <f t="shared" si="2"/>
        <v>28.635642126552707</v>
      </c>
      <c r="E32" s="23">
        <f>SUM(D$4:D32)*1000/193</f>
        <v>3660.9984105465683</v>
      </c>
      <c r="F32" s="5">
        <f t="shared" si="0"/>
        <v>0</v>
      </c>
      <c r="G32" s="16">
        <f t="shared" si="1"/>
        <v>0</v>
      </c>
      <c r="H32" s="4"/>
    </row>
    <row r="33" spans="1:8" ht="12.75">
      <c r="A33" s="3">
        <v>400</v>
      </c>
      <c r="B33" s="1">
        <v>722</v>
      </c>
      <c r="C33" s="1">
        <v>715</v>
      </c>
      <c r="D33" s="2">
        <f aca="true" t="shared" si="3" ref="D33:D53">SQRT((B33-B32)*(B33-B32)+(C33-C32)*(C33-C32))</f>
        <v>28.844410203711913</v>
      </c>
      <c r="E33" s="23">
        <f>SUM(D$4:D33)*1000/193</f>
        <v>3810.4513131564745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400</v>
      </c>
      <c r="B34" s="1">
        <v>753</v>
      </c>
      <c r="C34" s="1">
        <v>723</v>
      </c>
      <c r="D34" s="2">
        <f>SQRT((B34-B33)*(B34-B33)+(C34-C33)*(C34-C33))</f>
        <v>32.01562118716424</v>
      </c>
      <c r="E34" s="23">
        <f>SUM(D$4:D34)*1000/193</f>
        <v>3976.3353607583617</v>
      </c>
      <c r="F34" s="5">
        <f t="shared" si="0"/>
        <v>0</v>
      </c>
      <c r="G34" s="16">
        <f t="shared" si="1"/>
        <v>20</v>
      </c>
      <c r="H34" s="4"/>
    </row>
    <row r="35" spans="1:8" ht="12.75">
      <c r="A35" s="3">
        <v>420</v>
      </c>
      <c r="B35" s="1">
        <v>785</v>
      </c>
      <c r="C35" s="1">
        <v>727</v>
      </c>
      <c r="D35" s="2">
        <f>SQRT((B35-B34)*(B35-B34)+(C35-C34)*(C35-C34))</f>
        <v>32.2490309931942</v>
      </c>
      <c r="E35" s="23">
        <f>SUM(D$4:D35)*1000/193</f>
        <v>4143.428785593565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420</v>
      </c>
      <c r="B36" s="1">
        <v>812</v>
      </c>
      <c r="C36" s="1">
        <v>724</v>
      </c>
      <c r="D36" s="2">
        <f t="shared" si="3"/>
        <v>27.16615541441225</v>
      </c>
      <c r="E36" s="23">
        <f>SUM(D$4:D36)*1000/193</f>
        <v>4284.186067533526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420</v>
      </c>
      <c r="B37" s="1">
        <v>830</v>
      </c>
      <c r="C37" s="1">
        <v>720</v>
      </c>
      <c r="D37" s="2">
        <f t="shared" si="3"/>
        <v>18.439088914585774</v>
      </c>
      <c r="E37" s="23">
        <f>SUM(D$4:D37)*1000/193</f>
        <v>4379.725388334488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420</v>
      </c>
      <c r="B38" s="1">
        <v>847</v>
      </c>
      <c r="C38" s="1">
        <v>727</v>
      </c>
      <c r="D38" s="2">
        <f t="shared" si="3"/>
        <v>18.384776310850235</v>
      </c>
      <c r="E38" s="23">
        <f>SUM(D$4:D38)*1000/193</f>
        <v>4474.983296680863</v>
      </c>
      <c r="F38" s="5">
        <f t="shared" si="0"/>
        <v>0</v>
      </c>
      <c r="G38" s="16">
        <f t="shared" si="1"/>
        <v>10</v>
      </c>
      <c r="H38" s="4"/>
    </row>
    <row r="39" spans="1:8" ht="12.75">
      <c r="A39" s="3">
        <v>430</v>
      </c>
      <c r="B39" s="1">
        <v>867</v>
      </c>
      <c r="C39" s="1">
        <v>738</v>
      </c>
      <c r="D39" s="2">
        <f t="shared" si="3"/>
        <v>22.825424421026653</v>
      </c>
      <c r="E39" s="23">
        <f>SUM(D$4:D39)*1000/193</f>
        <v>4593.249744458203</v>
      </c>
      <c r="F39" s="5">
        <f t="shared" si="0"/>
        <v>0</v>
      </c>
      <c r="G39" s="16">
        <f t="shared" si="1"/>
        <v>10</v>
      </c>
      <c r="H39" s="4"/>
    </row>
    <row r="40" spans="1:8" ht="12.75">
      <c r="A40" s="3">
        <v>440</v>
      </c>
      <c r="B40" s="1">
        <v>864</v>
      </c>
      <c r="C40" s="1">
        <v>743</v>
      </c>
      <c r="D40" s="2">
        <f t="shared" si="3"/>
        <v>5.830951894845301</v>
      </c>
      <c r="E40" s="23">
        <f>SUM(D$4:D40)*1000/193</f>
        <v>4623.4619304418575</v>
      </c>
      <c r="F40" s="5">
        <f t="shared" si="0"/>
        <v>0</v>
      </c>
      <c r="G40" s="16">
        <f t="shared" si="1"/>
        <v>20</v>
      </c>
      <c r="H40" s="4"/>
    </row>
    <row r="41" spans="1:8" ht="12.75">
      <c r="A41" s="3">
        <v>460</v>
      </c>
      <c r="B41" s="1">
        <v>862</v>
      </c>
      <c r="C41" s="1">
        <v>748</v>
      </c>
      <c r="D41" s="2">
        <f t="shared" si="3"/>
        <v>5.385164807134504</v>
      </c>
      <c r="E41" s="23">
        <f>SUM(D$4:D41)*1000/193</f>
        <v>4651.364338768979</v>
      </c>
      <c r="F41" s="5">
        <f t="shared" si="0"/>
        <v>0</v>
      </c>
      <c r="G41" s="16">
        <f t="shared" si="1"/>
        <v>10</v>
      </c>
      <c r="H41" s="4"/>
    </row>
    <row r="42" spans="1:8" ht="12.75">
      <c r="A42" s="3">
        <v>470</v>
      </c>
      <c r="B42" s="1">
        <v>857</v>
      </c>
      <c r="C42" s="1">
        <v>752</v>
      </c>
      <c r="D42" s="2">
        <f t="shared" si="3"/>
        <v>6.4031242374328485</v>
      </c>
      <c r="E42" s="23">
        <f>SUM(D$4:D42)*1000/193</f>
        <v>4684.541148289357</v>
      </c>
      <c r="F42" s="5">
        <f t="shared" si="0"/>
        <v>0</v>
      </c>
      <c r="G42" s="16">
        <f t="shared" si="1"/>
        <v>5</v>
      </c>
      <c r="H42" s="4"/>
    </row>
    <row r="43" spans="1:8" ht="12.75">
      <c r="A43" s="3">
        <v>475</v>
      </c>
      <c r="B43" s="1">
        <v>841</v>
      </c>
      <c r="C43" s="1">
        <v>749</v>
      </c>
      <c r="D43" s="2">
        <f t="shared" si="3"/>
        <v>16.278820596099706</v>
      </c>
      <c r="E43" s="23">
        <f>SUM(D$4:D43)*1000/193</f>
        <v>4768.887368994536</v>
      </c>
      <c r="F43" s="5">
        <f t="shared" si="0"/>
        <v>0</v>
      </c>
      <c r="G43" s="16">
        <f t="shared" si="1"/>
        <v>5</v>
      </c>
      <c r="H43" s="4"/>
    </row>
    <row r="44" spans="1:8" ht="12.75">
      <c r="A44" s="3">
        <v>480</v>
      </c>
      <c r="B44" s="1">
        <v>844</v>
      </c>
      <c r="C44" s="1">
        <v>755</v>
      </c>
      <c r="D44" s="2">
        <f t="shared" si="3"/>
        <v>6.708203932499369</v>
      </c>
      <c r="E44" s="23">
        <f>SUM(D$4:D44)*1000/193</f>
        <v>4803.644902323548</v>
      </c>
      <c r="F44" s="5">
        <f t="shared" si="0"/>
        <v>0</v>
      </c>
      <c r="G44" s="16">
        <f t="shared" si="1"/>
        <v>20</v>
      </c>
      <c r="H44" s="4"/>
    </row>
    <row r="45" spans="1:8" ht="12.75">
      <c r="A45" s="3">
        <v>500</v>
      </c>
      <c r="B45" s="1">
        <v>846</v>
      </c>
      <c r="C45" s="1">
        <v>763</v>
      </c>
      <c r="D45" s="2">
        <f t="shared" si="3"/>
        <v>8.246211251235321</v>
      </c>
      <c r="E45" s="23">
        <f>SUM(D$4:D45)*1000/193</f>
        <v>4846.371385490571</v>
      </c>
      <c r="F45" s="5">
        <f t="shared" si="0"/>
        <v>0</v>
      </c>
      <c r="G45" s="16">
        <f t="shared" si="1"/>
        <v>20</v>
      </c>
      <c r="H45" s="4"/>
    </row>
    <row r="46" spans="1:8" ht="12.75">
      <c r="A46" s="3">
        <v>520</v>
      </c>
      <c r="B46" s="1">
        <v>838</v>
      </c>
      <c r="C46" s="1">
        <v>769</v>
      </c>
      <c r="D46" s="2">
        <f t="shared" si="3"/>
        <v>10</v>
      </c>
      <c r="E46" s="23">
        <f>SUM(D$4:D46)*1000/193</f>
        <v>4898.184856993162</v>
      </c>
      <c r="F46" s="5">
        <f t="shared" si="0"/>
        <v>10</v>
      </c>
      <c r="G46" s="16">
        <f t="shared" si="1"/>
        <v>0</v>
      </c>
      <c r="H46" s="4"/>
    </row>
    <row r="47" spans="1:8" ht="12.75">
      <c r="A47" s="3">
        <v>510</v>
      </c>
      <c r="B47" s="1">
        <v>823</v>
      </c>
      <c r="C47" s="1">
        <v>766</v>
      </c>
      <c r="D47" s="2">
        <f t="shared" si="3"/>
        <v>15.297058540778355</v>
      </c>
      <c r="E47" s="23">
        <f>SUM(D$4:D47)*1000/193</f>
        <v>4977.44422767077</v>
      </c>
      <c r="F47" s="5">
        <f t="shared" si="0"/>
        <v>10</v>
      </c>
      <c r="G47" s="16">
        <f t="shared" si="1"/>
        <v>0</v>
      </c>
      <c r="H47" s="4"/>
    </row>
    <row r="48" spans="1:8" ht="12.75">
      <c r="A48" s="3">
        <v>500</v>
      </c>
      <c r="B48" s="1">
        <v>803</v>
      </c>
      <c r="C48" s="1">
        <v>763</v>
      </c>
      <c r="D48" s="2">
        <f t="shared" si="3"/>
        <v>20.223748416156685</v>
      </c>
      <c r="E48" s="23">
        <f>SUM(D$4:D48)*1000/193</f>
        <v>5082.230488894379</v>
      </c>
      <c r="F48" s="5">
        <f t="shared" si="0"/>
        <v>10</v>
      </c>
      <c r="G48" s="16">
        <f t="shared" si="1"/>
        <v>0</v>
      </c>
      <c r="H48" s="4"/>
    </row>
    <row r="49" spans="1:8" ht="12.75">
      <c r="A49" s="3">
        <v>490</v>
      </c>
      <c r="B49" s="1">
        <v>769</v>
      </c>
      <c r="C49" s="1">
        <v>762</v>
      </c>
      <c r="D49" s="2">
        <f t="shared" si="3"/>
        <v>34.0147027033899</v>
      </c>
      <c r="E49" s="23">
        <f>SUM(D$4:D49)*1000/193</f>
        <v>5258.4724718134985</v>
      </c>
      <c r="F49" s="5">
        <f t="shared" si="0"/>
        <v>0</v>
      </c>
      <c r="G49" s="16">
        <f t="shared" si="1"/>
        <v>10</v>
      </c>
      <c r="H49" s="4"/>
    </row>
    <row r="50" spans="1:8" ht="12.75">
      <c r="A50" s="3">
        <v>500</v>
      </c>
      <c r="B50" s="1">
        <v>741</v>
      </c>
      <c r="C50" s="1">
        <v>758</v>
      </c>
      <c r="D50" s="2">
        <f t="shared" si="3"/>
        <v>28.284271247461902</v>
      </c>
      <c r="E50" s="23">
        <f>SUM(D$4:D50)*1000/193</f>
        <v>5405.023100038689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500</v>
      </c>
      <c r="B51" s="1">
        <v>724</v>
      </c>
      <c r="C51" s="1">
        <v>757</v>
      </c>
      <c r="D51" s="2">
        <f t="shared" si="3"/>
        <v>17.029386365926403</v>
      </c>
      <c r="E51" s="23">
        <f>SUM(D$4:D51)*1000/193</f>
        <v>5493.258262556443</v>
      </c>
      <c r="F51" s="5">
        <f t="shared" si="0"/>
        <v>0</v>
      </c>
      <c r="G51" s="16">
        <f t="shared" si="1"/>
        <v>10</v>
      </c>
      <c r="H51" s="4"/>
    </row>
    <row r="52" spans="1:8" ht="12.75">
      <c r="A52" s="3">
        <v>510</v>
      </c>
      <c r="B52" s="1">
        <v>704</v>
      </c>
      <c r="C52" s="1">
        <v>761</v>
      </c>
      <c r="D52" s="2">
        <f t="shared" si="3"/>
        <v>20.396078054371138</v>
      </c>
      <c r="E52" s="23">
        <f>SUM(D$4:D52)*1000/193</f>
        <v>5598.93742345992</v>
      </c>
      <c r="F52" s="5">
        <f t="shared" si="0"/>
        <v>0</v>
      </c>
      <c r="G52" s="16">
        <f t="shared" si="1"/>
        <v>5</v>
      </c>
      <c r="H52" s="4"/>
    </row>
    <row r="53" spans="1:8" ht="12.75">
      <c r="A53" s="3">
        <v>515</v>
      </c>
      <c r="B53" s="1">
        <v>691</v>
      </c>
      <c r="C53" s="1">
        <v>774</v>
      </c>
      <c r="D53" s="2">
        <f t="shared" si="3"/>
        <v>18.384776310850235</v>
      </c>
      <c r="E53" s="23">
        <f>SUM(D$4:D53)*1000/193</f>
        <v>5694.195331806294</v>
      </c>
      <c r="F53" s="5">
        <f t="shared" si="0"/>
        <v>0</v>
      </c>
      <c r="G53" s="16">
        <f t="shared" si="1"/>
        <v>5</v>
      </c>
      <c r="H53" s="4"/>
    </row>
    <row r="54" spans="1:8" ht="12.75">
      <c r="A54" s="3">
        <v>520</v>
      </c>
      <c r="B54" s="1">
        <v>695</v>
      </c>
      <c r="C54" s="1">
        <v>783</v>
      </c>
      <c r="D54" s="2">
        <f aca="true" t="shared" si="4" ref="D54:D99">SQRT((B54-B53)*(B54-B53)+(C54-C53)*(C54-C53))</f>
        <v>9.848857801796104</v>
      </c>
      <c r="E54" s="23">
        <f>SUM(D$4:D54)*1000/193</f>
        <v>5745.225683110937</v>
      </c>
      <c r="F54" s="5">
        <f t="shared" si="0"/>
        <v>0</v>
      </c>
      <c r="G54" s="16">
        <f t="shared" si="1"/>
        <v>0</v>
      </c>
      <c r="H54" s="4"/>
    </row>
    <row r="55" spans="1:8" ht="12.75">
      <c r="A55" s="3">
        <v>520</v>
      </c>
      <c r="B55" s="1">
        <v>708</v>
      </c>
      <c r="C55" s="1">
        <v>791</v>
      </c>
      <c r="D55" s="2">
        <f t="shared" si="4"/>
        <v>15.264337522473747</v>
      </c>
      <c r="E55" s="23">
        <f>SUM(D$4:D55)*1000/193</f>
        <v>5824.3155148336</v>
      </c>
      <c r="F55" s="5">
        <f t="shared" si="0"/>
        <v>0</v>
      </c>
      <c r="G55" s="16">
        <f t="shared" si="1"/>
        <v>10</v>
      </c>
      <c r="H55" s="4"/>
    </row>
    <row r="56" spans="1:8" ht="12.75">
      <c r="A56" s="3">
        <v>530</v>
      </c>
      <c r="B56" s="1">
        <v>729</v>
      </c>
      <c r="C56" s="1">
        <v>791</v>
      </c>
      <c r="D56" s="2">
        <f t="shared" si="4"/>
        <v>21</v>
      </c>
      <c r="E56" s="23">
        <f>SUM(D$4:D56)*1000/193</f>
        <v>5933.123804989041</v>
      </c>
      <c r="F56" s="5">
        <f t="shared" si="0"/>
        <v>0</v>
      </c>
      <c r="G56" s="16">
        <f t="shared" si="1"/>
        <v>10</v>
      </c>
      <c r="H56" s="4"/>
    </row>
    <row r="57" spans="1:8" ht="12.75">
      <c r="A57" s="3">
        <v>540</v>
      </c>
      <c r="B57" s="1">
        <v>754</v>
      </c>
      <c r="C57" s="1">
        <v>790</v>
      </c>
      <c r="D57" s="2">
        <f t="shared" si="4"/>
        <v>25.019992006393608</v>
      </c>
      <c r="E57" s="23">
        <f>SUM(D$4:D57)*1000/193</f>
        <v>6062.761069270872</v>
      </c>
      <c r="F57" s="5">
        <f t="shared" si="0"/>
        <v>0</v>
      </c>
      <c r="G57" s="16">
        <f t="shared" si="1"/>
        <v>20</v>
      </c>
      <c r="H57" s="4"/>
    </row>
    <row r="58" spans="1:8" ht="12.75">
      <c r="A58" s="3">
        <v>560</v>
      </c>
      <c r="B58" s="1">
        <v>774</v>
      </c>
      <c r="C58" s="1">
        <v>795</v>
      </c>
      <c r="D58" s="2">
        <f t="shared" si="4"/>
        <v>20.615528128088304</v>
      </c>
      <c r="E58" s="23">
        <f>SUM(D$4:D58)*1000/193</f>
        <v>6169.5772771884285</v>
      </c>
      <c r="F58" s="5">
        <f t="shared" si="0"/>
        <v>0</v>
      </c>
      <c r="G58" s="16">
        <f t="shared" si="1"/>
        <v>20</v>
      </c>
      <c r="H58" s="4"/>
    </row>
    <row r="59" spans="1:8" ht="12.75">
      <c r="A59" s="3">
        <v>580</v>
      </c>
      <c r="B59" s="1">
        <v>782</v>
      </c>
      <c r="C59" s="1">
        <v>800</v>
      </c>
      <c r="D59" s="2">
        <f t="shared" si="4"/>
        <v>9.433981132056603</v>
      </c>
      <c r="E59" s="23">
        <f>SUM(D$4:D59)*1000/193</f>
        <v>6218.458008442609</v>
      </c>
      <c r="F59" s="5">
        <f t="shared" si="0"/>
        <v>0</v>
      </c>
      <c r="G59" s="16">
        <f t="shared" si="1"/>
        <v>20</v>
      </c>
      <c r="H59" s="4"/>
    </row>
    <row r="60" spans="1:8" ht="12.75">
      <c r="A60" s="3">
        <v>600</v>
      </c>
      <c r="B60" s="1">
        <v>790</v>
      </c>
      <c r="C60" s="1">
        <v>806</v>
      </c>
      <c r="D60" s="2">
        <f t="shared" si="4"/>
        <v>10</v>
      </c>
      <c r="E60" s="23">
        <f>SUM(D$4:D60)*1000/193</f>
        <v>6270.271479945199</v>
      </c>
      <c r="F60" s="5">
        <f t="shared" si="0"/>
        <v>0</v>
      </c>
      <c r="G60" s="16">
        <f t="shared" si="1"/>
        <v>20</v>
      </c>
      <c r="H60" s="4"/>
    </row>
    <row r="61" spans="1:8" ht="12.75">
      <c r="A61" s="3">
        <v>620</v>
      </c>
      <c r="B61" s="1">
        <v>799</v>
      </c>
      <c r="C61" s="1">
        <v>812</v>
      </c>
      <c r="D61" s="2">
        <f t="shared" si="4"/>
        <v>10.816653826391969</v>
      </c>
      <c r="E61" s="23">
        <f>SUM(D$4:D61)*1000/193</f>
        <v>6326.316318423915</v>
      </c>
      <c r="F61" s="5">
        <f t="shared" si="0"/>
        <v>0</v>
      </c>
      <c r="G61" s="16">
        <f t="shared" si="1"/>
        <v>20</v>
      </c>
      <c r="H61" s="4"/>
    </row>
    <row r="62" spans="1:8" ht="12.75">
      <c r="A62" s="3">
        <v>640</v>
      </c>
      <c r="B62" s="1">
        <v>815</v>
      </c>
      <c r="C62" s="1">
        <v>819</v>
      </c>
      <c r="D62" s="2">
        <f t="shared" si="4"/>
        <v>17.46424919657298</v>
      </c>
      <c r="E62" s="23">
        <f>SUM(D$4:D62)*1000/193</f>
        <v>6416.804656229991</v>
      </c>
      <c r="F62" s="5">
        <f t="shared" si="0"/>
        <v>0</v>
      </c>
      <c r="G62" s="16">
        <f t="shared" si="1"/>
        <v>12</v>
      </c>
      <c r="H62" s="4"/>
    </row>
    <row r="63" spans="1:9" ht="12.75">
      <c r="A63" s="3">
        <v>652</v>
      </c>
      <c r="B63" s="1">
        <v>815</v>
      </c>
      <c r="C63" s="1">
        <v>832</v>
      </c>
      <c r="D63" s="2">
        <f t="shared" si="4"/>
        <v>13</v>
      </c>
      <c r="E63" s="23">
        <f>SUM(D$4:D63)*1000/193</f>
        <v>6484.16216918336</v>
      </c>
      <c r="F63" s="5">
        <f t="shared" si="0"/>
        <v>12</v>
      </c>
      <c r="G63" s="16">
        <f t="shared" si="1"/>
        <v>0</v>
      </c>
      <c r="H63" s="4" t="s">
        <v>12</v>
      </c>
      <c r="I63">
        <f>SUM(G27:G63)</f>
        <v>322</v>
      </c>
    </row>
    <row r="64" spans="1:8" ht="12.75">
      <c r="A64" s="3">
        <v>640</v>
      </c>
      <c r="B64" s="1">
        <v>815</v>
      </c>
      <c r="C64" s="1">
        <v>819</v>
      </c>
      <c r="D64" s="2">
        <f t="shared" si="4"/>
        <v>13</v>
      </c>
      <c r="E64" s="23">
        <f>SUM(D$4:D64)*1000/193</f>
        <v>6551.519682136727</v>
      </c>
      <c r="F64" s="5">
        <f t="shared" si="0"/>
        <v>20</v>
      </c>
      <c r="G64" s="16">
        <f t="shared" si="1"/>
        <v>0</v>
      </c>
      <c r="H64" s="4"/>
    </row>
    <row r="65" spans="1:8" ht="12.75">
      <c r="A65" s="3">
        <v>620</v>
      </c>
      <c r="B65" s="1">
        <v>833</v>
      </c>
      <c r="C65" s="1">
        <v>814</v>
      </c>
      <c r="D65" s="2">
        <f t="shared" si="4"/>
        <v>18.681541692269406</v>
      </c>
      <c r="E65" s="23">
        <f>SUM(D$4:D65)*1000/193</f>
        <v>6648.315234946413</v>
      </c>
      <c r="F65" s="5">
        <f t="shared" si="0"/>
        <v>20</v>
      </c>
      <c r="G65" s="16">
        <f t="shared" si="1"/>
        <v>0</v>
      </c>
      <c r="H65" s="4"/>
    </row>
    <row r="66" spans="1:8" ht="12.75">
      <c r="A66" s="3">
        <v>600</v>
      </c>
      <c r="B66" s="1">
        <v>860</v>
      </c>
      <c r="C66" s="1">
        <v>811</v>
      </c>
      <c r="D66" s="2">
        <f t="shared" si="4"/>
        <v>27.16615541441225</v>
      </c>
      <c r="E66" s="23">
        <f>SUM(D$4:D66)*1000/193</f>
        <v>6789.072516886373</v>
      </c>
      <c r="F66" s="5">
        <f t="shared" si="0"/>
        <v>20</v>
      </c>
      <c r="G66" s="16">
        <f t="shared" si="1"/>
        <v>0</v>
      </c>
      <c r="H66" s="4"/>
    </row>
    <row r="67" spans="1:8" ht="12.75">
      <c r="A67" s="3">
        <v>580</v>
      </c>
      <c r="B67" s="1">
        <v>876</v>
      </c>
      <c r="C67" s="1">
        <v>815</v>
      </c>
      <c r="D67" s="2">
        <f t="shared" si="4"/>
        <v>16.492422502470642</v>
      </c>
      <c r="E67" s="23">
        <f>SUM(D$4:D67)*1000/193</f>
        <v>6874.525483220417</v>
      </c>
      <c r="F67" s="5">
        <f t="shared" si="0"/>
        <v>20</v>
      </c>
      <c r="G67" s="16">
        <f t="shared" si="1"/>
        <v>0</v>
      </c>
      <c r="H67" s="4"/>
    </row>
    <row r="68" spans="1:8" ht="12.75">
      <c r="A68" s="3">
        <v>560</v>
      </c>
      <c r="B68" s="1">
        <v>893</v>
      </c>
      <c r="C68" s="1">
        <v>820</v>
      </c>
      <c r="D68" s="2">
        <f t="shared" si="4"/>
        <v>17.72004514666935</v>
      </c>
      <c r="E68" s="23">
        <f>SUM(D$4:D68)*1000/193</f>
        <v>6966.339188643575</v>
      </c>
      <c r="F68" s="5">
        <f t="shared" si="0"/>
        <v>20</v>
      </c>
      <c r="G68" s="16">
        <f t="shared" si="1"/>
        <v>0</v>
      </c>
      <c r="H68" s="4"/>
    </row>
    <row r="69" spans="1:8" ht="12.75">
      <c r="A69" s="3">
        <v>540</v>
      </c>
      <c r="B69" s="1">
        <v>910</v>
      </c>
      <c r="C69" s="1">
        <v>827</v>
      </c>
      <c r="D69" s="2">
        <f t="shared" si="4"/>
        <v>18.384776310850235</v>
      </c>
      <c r="E69" s="23">
        <f>SUM(D$4:D69)*1000/193</f>
        <v>7061.597096989948</v>
      </c>
      <c r="F69" s="5">
        <f aca="true" t="shared" si="5" ref="F69:F98">IF(A69-A70&gt;0,A69-A70,0)</f>
        <v>20</v>
      </c>
      <c r="G69" s="16">
        <f aca="true" t="shared" si="6" ref="G69:G98">IF(A70-A69&gt;0,A70-A69,0)</f>
        <v>0</v>
      </c>
      <c r="H69" s="4"/>
    </row>
    <row r="70" spans="1:8" ht="12.75">
      <c r="A70" s="3">
        <v>520</v>
      </c>
      <c r="B70" s="1">
        <v>938</v>
      </c>
      <c r="C70" s="1">
        <v>838</v>
      </c>
      <c r="D70" s="2">
        <f t="shared" si="4"/>
        <v>30.083217912982647</v>
      </c>
      <c r="E70" s="23">
        <f>SUM(D$4:D70)*1000/193</f>
        <v>7217.4686923940035</v>
      </c>
      <c r="F70" s="5">
        <f t="shared" si="5"/>
        <v>10</v>
      </c>
      <c r="G70" s="16">
        <f t="shared" si="6"/>
        <v>0</v>
      </c>
      <c r="H70" s="4"/>
    </row>
    <row r="71" spans="1:8" ht="12.75">
      <c r="A71" s="3">
        <v>510</v>
      </c>
      <c r="B71" s="1">
        <v>962</v>
      </c>
      <c r="C71" s="1">
        <v>851</v>
      </c>
      <c r="D71" s="2">
        <f t="shared" si="4"/>
        <v>27.294688127912362</v>
      </c>
      <c r="E71" s="23">
        <f>SUM(D$4:D71)*1000/193</f>
        <v>7358.891946942774</v>
      </c>
      <c r="F71" s="5">
        <f t="shared" si="5"/>
        <v>10</v>
      </c>
      <c r="G71" s="16">
        <f t="shared" si="6"/>
        <v>0</v>
      </c>
      <c r="H71" s="4"/>
    </row>
    <row r="72" spans="1:8" ht="12.75">
      <c r="A72" s="3">
        <v>500</v>
      </c>
      <c r="B72" s="1">
        <v>983</v>
      </c>
      <c r="C72" s="1">
        <v>860</v>
      </c>
      <c r="D72" s="2">
        <f t="shared" si="4"/>
        <v>22.847319317591726</v>
      </c>
      <c r="E72" s="23">
        <f>SUM(D$4:D72)*1000/193</f>
        <v>7477.271839780035</v>
      </c>
      <c r="F72" s="5">
        <f t="shared" si="5"/>
        <v>20</v>
      </c>
      <c r="G72" s="16">
        <f t="shared" si="6"/>
        <v>0</v>
      </c>
      <c r="H72" s="4"/>
    </row>
    <row r="73" spans="1:8" ht="12.75">
      <c r="A73" s="3">
        <v>480</v>
      </c>
      <c r="B73" s="1">
        <v>991</v>
      </c>
      <c r="C73" s="1">
        <v>865</v>
      </c>
      <c r="D73" s="2">
        <f t="shared" si="4"/>
        <v>9.433981132056603</v>
      </c>
      <c r="E73" s="23">
        <f>SUM(D$4:D73)*1000/193</f>
        <v>7526.152571034215</v>
      </c>
      <c r="F73" s="5">
        <f t="shared" si="5"/>
        <v>20</v>
      </c>
      <c r="G73" s="16">
        <f t="shared" si="6"/>
        <v>0</v>
      </c>
      <c r="H73" s="4"/>
    </row>
    <row r="74" spans="1:8" ht="12.75">
      <c r="A74" s="3">
        <v>460</v>
      </c>
      <c r="B74" s="1">
        <v>1002</v>
      </c>
      <c r="C74" s="1">
        <v>869</v>
      </c>
      <c r="D74" s="2">
        <f t="shared" si="4"/>
        <v>11.704699910719626</v>
      </c>
      <c r="E74" s="23">
        <f>SUM(D$4:D74)*1000/193</f>
        <v>7586.79868456126</v>
      </c>
      <c r="F74" s="5">
        <f t="shared" si="5"/>
        <v>20</v>
      </c>
      <c r="G74" s="16">
        <f t="shared" si="6"/>
        <v>0</v>
      </c>
      <c r="H74" s="4"/>
    </row>
    <row r="75" spans="1:8" ht="12.75">
      <c r="A75" s="3">
        <v>440</v>
      </c>
      <c r="B75" s="1">
        <v>1010</v>
      </c>
      <c r="C75" s="1">
        <v>873</v>
      </c>
      <c r="D75" s="2">
        <f t="shared" si="4"/>
        <v>8.94427190999916</v>
      </c>
      <c r="E75" s="23">
        <f>SUM(D$4:D75)*1000/193</f>
        <v>7633.142062333276</v>
      </c>
      <c r="F75" s="5">
        <f t="shared" si="5"/>
        <v>20</v>
      </c>
      <c r="G75" s="16">
        <f t="shared" si="6"/>
        <v>0</v>
      </c>
      <c r="H75" s="4"/>
    </row>
    <row r="76" spans="1:8" ht="12.75">
      <c r="A76" s="3">
        <v>420</v>
      </c>
      <c r="B76" s="1">
        <v>1018</v>
      </c>
      <c r="C76" s="1">
        <v>878</v>
      </c>
      <c r="D76" s="2">
        <f t="shared" si="4"/>
        <v>9.433981132056603</v>
      </c>
      <c r="E76" s="23">
        <f>SUM(D$4:D76)*1000/193</f>
        <v>7682.022793587456</v>
      </c>
      <c r="F76" s="5">
        <f t="shared" si="5"/>
        <v>20</v>
      </c>
      <c r="G76" s="16">
        <f t="shared" si="6"/>
        <v>0</v>
      </c>
      <c r="H76" s="4"/>
    </row>
    <row r="77" spans="1:8" ht="12.75">
      <c r="A77" s="3">
        <v>400</v>
      </c>
      <c r="B77" s="1">
        <v>1026</v>
      </c>
      <c r="C77" s="1">
        <v>885</v>
      </c>
      <c r="D77" s="2">
        <f t="shared" si="4"/>
        <v>10.63014581273465</v>
      </c>
      <c r="E77" s="23">
        <f>SUM(D$4:D77)*1000/193</f>
        <v>7737.101269301107</v>
      </c>
      <c r="F77" s="5">
        <f t="shared" si="5"/>
        <v>0</v>
      </c>
      <c r="G77" s="16">
        <f t="shared" si="6"/>
        <v>0</v>
      </c>
      <c r="H77" s="4"/>
    </row>
    <row r="78" spans="1:8" ht="12.75">
      <c r="A78" s="3">
        <v>400</v>
      </c>
      <c r="B78" s="1">
        <v>54</v>
      </c>
      <c r="C78" s="1">
        <v>1514</v>
      </c>
      <c r="D78" s="2">
        <v>0</v>
      </c>
      <c r="E78" s="23">
        <f>SUM(D$4:D78)*1000/193</f>
        <v>7737.101269301107</v>
      </c>
      <c r="F78" s="5">
        <f t="shared" si="5"/>
        <v>20</v>
      </c>
      <c r="G78" s="16">
        <f t="shared" si="6"/>
        <v>0</v>
      </c>
      <c r="H78" s="4"/>
    </row>
    <row r="79" spans="1:8" ht="12.75">
      <c r="A79" s="3">
        <v>380</v>
      </c>
      <c r="B79" s="1">
        <v>65</v>
      </c>
      <c r="C79" s="1">
        <v>1532</v>
      </c>
      <c r="D79" s="2">
        <f t="shared" si="4"/>
        <v>21.095023109728988</v>
      </c>
      <c r="E79" s="23">
        <f>SUM(D$4:D79)*1000/193</f>
        <v>7846.40190717535</v>
      </c>
      <c r="F79" s="5">
        <f t="shared" si="5"/>
        <v>10</v>
      </c>
      <c r="G79" s="16">
        <f t="shared" si="6"/>
        <v>0</v>
      </c>
      <c r="H79" s="4"/>
    </row>
    <row r="80" spans="1:8" ht="12.75">
      <c r="A80" s="3">
        <v>370</v>
      </c>
      <c r="B80" s="1">
        <v>76</v>
      </c>
      <c r="C80" s="1">
        <v>1544</v>
      </c>
      <c r="D80" s="2">
        <f t="shared" si="4"/>
        <v>16.278820596099706</v>
      </c>
      <c r="E80" s="23">
        <f>SUM(D$4:D80)*1000/193</f>
        <v>7930.748127880531</v>
      </c>
      <c r="F80" s="5">
        <f t="shared" si="5"/>
        <v>10</v>
      </c>
      <c r="G80" s="16">
        <f t="shared" si="6"/>
        <v>0</v>
      </c>
      <c r="H80" s="4"/>
    </row>
    <row r="81" spans="1:8" ht="12.75">
      <c r="A81" s="3">
        <v>360</v>
      </c>
      <c r="B81" s="1">
        <v>90</v>
      </c>
      <c r="C81" s="1">
        <v>1551</v>
      </c>
      <c r="D81" s="2">
        <f t="shared" si="4"/>
        <v>15.652475842498529</v>
      </c>
      <c r="E81" s="23">
        <f>SUM(D$4:D81)*1000/193</f>
        <v>8011.849038981559</v>
      </c>
      <c r="F81" s="5">
        <f t="shared" si="5"/>
        <v>20</v>
      </c>
      <c r="G81" s="16">
        <f t="shared" si="6"/>
        <v>0</v>
      </c>
      <c r="H81" s="4"/>
    </row>
    <row r="82" spans="1:8" ht="12.75">
      <c r="A82" s="3">
        <v>340</v>
      </c>
      <c r="B82" s="1">
        <v>109</v>
      </c>
      <c r="C82" s="1">
        <v>1566</v>
      </c>
      <c r="D82" s="2">
        <f t="shared" si="4"/>
        <v>24.20743687382041</v>
      </c>
      <c r="E82" s="23">
        <f>SUM(D$4:D82)*1000/193</f>
        <v>8137.276173042804</v>
      </c>
      <c r="F82" s="5">
        <f t="shared" si="5"/>
        <v>20</v>
      </c>
      <c r="G82" s="16">
        <f t="shared" si="6"/>
        <v>0</v>
      </c>
      <c r="H82" s="4"/>
    </row>
    <row r="83" spans="1:8" ht="12.75">
      <c r="A83" s="3">
        <v>320</v>
      </c>
      <c r="B83" s="1">
        <v>123</v>
      </c>
      <c r="C83" s="1">
        <v>1577</v>
      </c>
      <c r="D83" s="2">
        <f t="shared" si="4"/>
        <v>17.804493814764857</v>
      </c>
      <c r="E83" s="23">
        <f>SUM(D$4:D83)*1000/193</f>
        <v>8229.52743633174</v>
      </c>
      <c r="F83" s="5">
        <f t="shared" si="5"/>
        <v>20</v>
      </c>
      <c r="G83" s="16">
        <f t="shared" si="6"/>
        <v>0</v>
      </c>
      <c r="H83" s="4"/>
    </row>
    <row r="84" spans="1:8" ht="12.75">
      <c r="A84" s="3">
        <v>300</v>
      </c>
      <c r="B84" s="1">
        <v>142</v>
      </c>
      <c r="C84" s="1">
        <v>1597</v>
      </c>
      <c r="D84" s="2">
        <f t="shared" si="4"/>
        <v>27.586228448267445</v>
      </c>
      <c r="E84" s="23">
        <f>SUM(D$4:D84)*1000/193</f>
        <v>8372.461262488567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>
        <v>300</v>
      </c>
      <c r="B85" s="1">
        <v>152</v>
      </c>
      <c r="C85" s="1">
        <v>1604</v>
      </c>
      <c r="D85" s="2">
        <f t="shared" si="4"/>
        <v>12.206555615733702</v>
      </c>
      <c r="E85" s="23">
        <f>SUM(D$4:D85)*1000/193</f>
        <v>8435.707664642629</v>
      </c>
      <c r="F85" s="5">
        <f t="shared" si="5"/>
        <v>0</v>
      </c>
      <c r="G85" s="16">
        <f t="shared" si="6"/>
        <v>10</v>
      </c>
      <c r="H85" s="4"/>
    </row>
    <row r="86" spans="1:8" ht="12.75">
      <c r="A86" s="3">
        <v>310</v>
      </c>
      <c r="B86" s="1">
        <v>155</v>
      </c>
      <c r="C86" s="1">
        <v>1585</v>
      </c>
      <c r="D86" s="2">
        <f t="shared" si="4"/>
        <v>19.235384061671343</v>
      </c>
      <c r="E86" s="23">
        <f>SUM(D$4:D86)*1000/193</f>
        <v>8535.372867034706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>
        <v>310</v>
      </c>
      <c r="B87" s="1">
        <v>149</v>
      </c>
      <c r="C87" s="1">
        <v>1551</v>
      </c>
      <c r="D87" s="2">
        <f t="shared" si="4"/>
        <v>34.52535300326414</v>
      </c>
      <c r="E87" s="23">
        <f>SUM(D$4:D87)*1000/193</f>
        <v>8714.260706429859</v>
      </c>
      <c r="F87" s="5">
        <f t="shared" si="5"/>
        <v>0</v>
      </c>
      <c r="G87" s="16">
        <f t="shared" si="6"/>
        <v>10</v>
      </c>
      <c r="H87" s="4"/>
    </row>
    <row r="88" spans="1:8" ht="12.75">
      <c r="A88" s="3">
        <v>320</v>
      </c>
      <c r="B88" s="1">
        <v>141</v>
      </c>
      <c r="C88" s="1">
        <v>1520</v>
      </c>
      <c r="D88" s="2">
        <f t="shared" si="4"/>
        <v>32.01562118716424</v>
      </c>
      <c r="E88" s="23">
        <f>SUM(D$4:D88)*1000/193</f>
        <v>8880.144754031746</v>
      </c>
      <c r="F88" s="5">
        <f t="shared" si="5"/>
        <v>0</v>
      </c>
      <c r="G88" s="16">
        <f t="shared" si="6"/>
        <v>5</v>
      </c>
      <c r="H88" s="4"/>
    </row>
    <row r="89" spans="1:8" ht="12.75">
      <c r="A89" s="3">
        <v>325</v>
      </c>
      <c r="B89" s="1">
        <v>138</v>
      </c>
      <c r="C89" s="1">
        <v>1497</v>
      </c>
      <c r="D89" s="2">
        <f t="shared" si="4"/>
        <v>23.194827009486403</v>
      </c>
      <c r="E89" s="23">
        <f>SUM(D$4:D89)*1000/193</f>
        <v>9000.3252048581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>
        <v>325</v>
      </c>
      <c r="B90" s="1">
        <v>148</v>
      </c>
      <c r="C90" s="1">
        <v>1469</v>
      </c>
      <c r="D90" s="2">
        <f t="shared" si="4"/>
        <v>29.732137494637012</v>
      </c>
      <c r="E90" s="23">
        <f>SUM(D$4:D90)*1000/193</f>
        <v>9154.37773073705</v>
      </c>
      <c r="F90" s="5">
        <f t="shared" si="5"/>
        <v>0</v>
      </c>
      <c r="G90" s="16">
        <f t="shared" si="6"/>
        <v>5</v>
      </c>
      <c r="H90" s="4"/>
    </row>
    <row r="91" spans="1:8" ht="12.75">
      <c r="A91" s="3">
        <v>330</v>
      </c>
      <c r="B91" s="1">
        <v>164</v>
      </c>
      <c r="C91" s="1">
        <v>1462</v>
      </c>
      <c r="D91" s="2">
        <f t="shared" si="4"/>
        <v>17.46424919657298</v>
      </c>
      <c r="E91" s="23">
        <f>SUM(D$4:D91)*1000/193</f>
        <v>9244.866068543128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>
        <v>330</v>
      </c>
      <c r="B92" s="1">
        <v>199</v>
      </c>
      <c r="C92" s="1">
        <v>1437</v>
      </c>
      <c r="D92" s="2">
        <f t="shared" si="4"/>
        <v>43.01162633521314</v>
      </c>
      <c r="E92" s="23">
        <f>SUM(D$4:D92)*1000/193</f>
        <v>9467.724236083091</v>
      </c>
      <c r="F92" s="5">
        <f t="shared" si="5"/>
        <v>0</v>
      </c>
      <c r="G92" s="16">
        <f t="shared" si="6"/>
        <v>5</v>
      </c>
      <c r="H92" s="4"/>
    </row>
    <row r="93" spans="1:8" ht="12.75">
      <c r="A93" s="3">
        <v>335</v>
      </c>
      <c r="B93" s="1">
        <v>225</v>
      </c>
      <c r="C93" s="1">
        <v>1409</v>
      </c>
      <c r="D93" s="2">
        <f t="shared" si="4"/>
        <v>38.2099463490856</v>
      </c>
      <c r="E93" s="23">
        <f>SUM(D$4:D93)*1000/193</f>
        <v>9665.703232710479</v>
      </c>
      <c r="F93" s="5">
        <f t="shared" si="5"/>
        <v>5</v>
      </c>
      <c r="G93" s="16">
        <f t="shared" si="6"/>
        <v>0</v>
      </c>
      <c r="H93" s="4"/>
    </row>
    <row r="94" spans="1:8" ht="12.75">
      <c r="A94" s="3">
        <v>330</v>
      </c>
      <c r="B94" s="1">
        <v>236</v>
      </c>
      <c r="C94" s="1">
        <v>1384</v>
      </c>
      <c r="D94" s="2">
        <f t="shared" si="4"/>
        <v>27.313000567495326</v>
      </c>
      <c r="E94" s="23">
        <f>SUM(D$4:D94)*1000/193</f>
        <v>9807.221370365894</v>
      </c>
      <c r="F94" s="5">
        <f t="shared" si="5"/>
        <v>0</v>
      </c>
      <c r="G94" s="16">
        <f t="shared" si="6"/>
        <v>10</v>
      </c>
      <c r="H94" s="4"/>
    </row>
    <row r="95" spans="1:8" ht="12.75">
      <c r="A95" s="3">
        <v>340</v>
      </c>
      <c r="B95" s="1">
        <v>249</v>
      </c>
      <c r="C95" s="1">
        <v>1366</v>
      </c>
      <c r="D95" s="2">
        <f t="shared" si="4"/>
        <v>22.20360331117452</v>
      </c>
      <c r="E95" s="23">
        <f>SUM(D$4:D95)*1000/193</f>
        <v>9922.265947107731</v>
      </c>
      <c r="F95" s="5">
        <f t="shared" si="5"/>
        <v>0</v>
      </c>
      <c r="G95" s="16">
        <f t="shared" si="6"/>
        <v>20</v>
      </c>
      <c r="H95" s="4"/>
    </row>
    <row r="96" spans="1:8" ht="12.75">
      <c r="A96" s="3">
        <v>360</v>
      </c>
      <c r="B96" s="1">
        <v>266</v>
      </c>
      <c r="C96" s="1">
        <v>1321</v>
      </c>
      <c r="D96" s="2">
        <f t="shared" si="4"/>
        <v>48.104053883222775</v>
      </c>
      <c r="E96" s="23">
        <f>SUM(D$4:D96)*1000/193</f>
        <v>10171.509749611476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>
        <v>360</v>
      </c>
      <c r="B97" s="1">
        <v>275</v>
      </c>
      <c r="C97" s="1">
        <v>1290</v>
      </c>
      <c r="D97" s="2">
        <f t="shared" si="4"/>
        <v>32.28002478313795</v>
      </c>
      <c r="E97" s="23">
        <f>SUM(D$4:D97)*1000/193</f>
        <v>10338.76376403188</v>
      </c>
      <c r="F97" s="5">
        <f t="shared" si="5"/>
        <v>5</v>
      </c>
      <c r="G97" s="16">
        <f t="shared" si="6"/>
        <v>0</v>
      </c>
      <c r="H97" s="4"/>
    </row>
    <row r="98" spans="1:8" ht="12.75">
      <c r="A98" s="3">
        <v>355</v>
      </c>
      <c r="B98" s="1">
        <v>287</v>
      </c>
      <c r="C98" s="1">
        <v>1280</v>
      </c>
      <c r="D98" s="2">
        <f t="shared" si="4"/>
        <v>15.620499351813308</v>
      </c>
      <c r="E98" s="23">
        <f>SUM(D$4:D98)*1000/193</f>
        <v>10419.698993834023</v>
      </c>
      <c r="F98" s="5">
        <f t="shared" si="5"/>
        <v>5</v>
      </c>
      <c r="G98" s="16">
        <f t="shared" si="6"/>
        <v>0</v>
      </c>
      <c r="H98" s="4"/>
    </row>
    <row r="99" spans="1:8" ht="12.75">
      <c r="A99" s="3">
        <v>350</v>
      </c>
      <c r="B99" s="1">
        <v>311</v>
      </c>
      <c r="C99" s="1">
        <v>1273</v>
      </c>
      <c r="D99" s="2">
        <f t="shared" si="4"/>
        <v>25</v>
      </c>
      <c r="E99" s="23">
        <f>SUM(D$4:D99)*1000/193</f>
        <v>10549.232672590499</v>
      </c>
      <c r="F99" s="5">
        <f aca="true" t="shared" si="7" ref="F99:F108">IF(A99-A100&gt;0,A99-A100,0)</f>
        <v>10</v>
      </c>
      <c r="G99" s="16">
        <f aca="true" t="shared" si="8" ref="G99:G109">IF(A100-A99&gt;0,A100-A99,0)</f>
        <v>0</v>
      </c>
      <c r="H99" s="4"/>
    </row>
    <row r="100" spans="1:8" ht="12.75">
      <c r="A100" s="25">
        <v>340</v>
      </c>
      <c r="B100" s="26">
        <v>323</v>
      </c>
      <c r="C100" s="26">
        <v>1247</v>
      </c>
      <c r="D100" s="2">
        <f aca="true" t="shared" si="9" ref="D100:D109">SQRT((B100-B99)*(B100-B99)+(C100-C99)*(C100-C99))</f>
        <v>28.635642126552707</v>
      </c>
      <c r="E100" s="23">
        <f>SUM(D$4:D100)*1000/193</f>
        <v>10697.60387531875</v>
      </c>
      <c r="F100" s="5">
        <f t="shared" si="7"/>
        <v>5</v>
      </c>
      <c r="G100" s="16">
        <f t="shared" si="8"/>
        <v>0</v>
      </c>
      <c r="H100" s="29"/>
    </row>
    <row r="101" spans="1:8" ht="12.75">
      <c r="A101" s="25">
        <v>335</v>
      </c>
      <c r="B101" s="26">
        <v>329</v>
      </c>
      <c r="C101" s="26">
        <v>1222</v>
      </c>
      <c r="D101" s="2">
        <f t="shared" si="9"/>
        <v>25.709920264364882</v>
      </c>
      <c r="E101" s="23">
        <f>SUM(D$4:D101)*1000/193</f>
        <v>10830.815897413904</v>
      </c>
      <c r="F101" s="5">
        <f t="shared" si="7"/>
        <v>5</v>
      </c>
      <c r="G101" s="16">
        <f t="shared" si="8"/>
        <v>0</v>
      </c>
      <c r="H101" s="29"/>
    </row>
    <row r="102" spans="1:8" ht="12.75">
      <c r="A102" s="25">
        <v>330</v>
      </c>
      <c r="B102" s="26">
        <v>353</v>
      </c>
      <c r="C102" s="26">
        <v>1174</v>
      </c>
      <c r="D102" s="2">
        <f t="shared" si="9"/>
        <v>53.665631459994955</v>
      </c>
      <c r="E102" s="23">
        <f>SUM(D$4:D102)*1000/193</f>
        <v>11108.876164046003</v>
      </c>
      <c r="F102" s="5">
        <f t="shared" si="7"/>
        <v>10</v>
      </c>
      <c r="G102" s="16">
        <f t="shared" si="8"/>
        <v>0</v>
      </c>
      <c r="H102" s="29"/>
    </row>
    <row r="103" spans="1:8" ht="12.75">
      <c r="A103" s="25">
        <v>320</v>
      </c>
      <c r="B103" s="26">
        <v>328</v>
      </c>
      <c r="C103" s="26">
        <v>1165</v>
      </c>
      <c r="D103" s="2">
        <f t="shared" si="9"/>
        <v>26.570660511172846</v>
      </c>
      <c r="E103" s="23">
        <f>SUM(D$4:D103)*1000/193</f>
        <v>11246.54798016607</v>
      </c>
      <c r="F103" s="5">
        <f t="shared" si="7"/>
        <v>0</v>
      </c>
      <c r="G103" s="16">
        <f t="shared" si="8"/>
        <v>0</v>
      </c>
      <c r="H103" s="29"/>
    </row>
    <row r="104" spans="1:8" ht="12.75">
      <c r="A104" s="25">
        <v>320</v>
      </c>
      <c r="B104" s="26">
        <v>356</v>
      </c>
      <c r="C104" s="26">
        <v>1124</v>
      </c>
      <c r="D104" s="2">
        <f t="shared" si="9"/>
        <v>49.64876634922564</v>
      </c>
      <c r="E104" s="23">
        <f>SUM(D$4:D104)*1000/193</f>
        <v>11503.795474203509</v>
      </c>
      <c r="F104" s="5">
        <f t="shared" si="7"/>
        <v>0</v>
      </c>
      <c r="G104" s="16">
        <f t="shared" si="8"/>
        <v>0</v>
      </c>
      <c r="H104" s="29"/>
    </row>
    <row r="105" spans="1:8" ht="12.75">
      <c r="A105" s="25">
        <v>320</v>
      </c>
      <c r="B105" s="26">
        <v>351</v>
      </c>
      <c r="C105" s="26">
        <v>1104</v>
      </c>
      <c r="D105" s="2">
        <f t="shared" si="9"/>
        <v>20.615528128088304</v>
      </c>
      <c r="E105" s="23">
        <f>SUM(D$4:D105)*1000/193</f>
        <v>11610.611682121065</v>
      </c>
      <c r="F105" s="5">
        <f t="shared" si="7"/>
        <v>10</v>
      </c>
      <c r="G105" s="16">
        <f t="shared" si="8"/>
        <v>0</v>
      </c>
      <c r="H105" s="29"/>
    </row>
    <row r="106" spans="1:8" ht="12.75">
      <c r="A106" s="25">
        <v>310</v>
      </c>
      <c r="B106" s="26">
        <v>329</v>
      </c>
      <c r="C106" s="26">
        <v>1079</v>
      </c>
      <c r="D106" s="2">
        <f t="shared" si="9"/>
        <v>33.301651610693426</v>
      </c>
      <c r="E106" s="23">
        <f>SUM(D$4:D106)*1000/193</f>
        <v>11783.159099793053</v>
      </c>
      <c r="F106" s="5">
        <f t="shared" si="7"/>
        <v>10</v>
      </c>
      <c r="G106" s="16">
        <f t="shared" si="8"/>
        <v>0</v>
      </c>
      <c r="H106" s="29"/>
    </row>
    <row r="107" spans="1:8" ht="12.75">
      <c r="A107" s="25">
        <v>300</v>
      </c>
      <c r="B107" s="26">
        <v>327</v>
      </c>
      <c r="C107" s="26">
        <v>1063</v>
      </c>
      <c r="D107" s="2">
        <f t="shared" si="9"/>
        <v>16.1245154965971</v>
      </c>
      <c r="E107" s="23">
        <f>SUM(D$4:D107)*1000/193</f>
        <v>11866.705812210655</v>
      </c>
      <c r="F107" s="5">
        <f t="shared" si="7"/>
        <v>10</v>
      </c>
      <c r="G107" s="16">
        <f t="shared" si="8"/>
        <v>0</v>
      </c>
      <c r="H107" s="29"/>
    </row>
    <row r="108" spans="1:8" ht="12.75">
      <c r="A108" s="25">
        <v>290</v>
      </c>
      <c r="B108" s="26">
        <v>335</v>
      </c>
      <c r="C108" s="26">
        <v>1034</v>
      </c>
      <c r="D108" s="2">
        <f t="shared" si="9"/>
        <v>30.083217912982647</v>
      </c>
      <c r="E108" s="23">
        <f>SUM(D$4:D108)*1000/193</f>
        <v>12022.57740761471</v>
      </c>
      <c r="F108" s="5">
        <f t="shared" si="7"/>
        <v>5</v>
      </c>
      <c r="G108" s="16">
        <f t="shared" si="8"/>
        <v>0</v>
      </c>
      <c r="H108" s="29"/>
    </row>
    <row r="109" spans="1:8" ht="12.75">
      <c r="A109" s="25">
        <v>285</v>
      </c>
      <c r="B109" s="26">
        <v>361</v>
      </c>
      <c r="C109" s="26">
        <v>974</v>
      </c>
      <c r="D109" s="2">
        <f t="shared" si="9"/>
        <v>65.39113089708727</v>
      </c>
      <c r="E109" s="23">
        <f>SUM(D$4:D109)*1000/193</f>
        <v>12361.391557340552</v>
      </c>
      <c r="F109" s="5">
        <v>0</v>
      </c>
      <c r="G109" s="16">
        <f t="shared" si="8"/>
        <v>0</v>
      </c>
      <c r="H109" s="29"/>
    </row>
    <row r="110" spans="1:8" ht="12.75">
      <c r="A110" s="25">
        <v>280</v>
      </c>
      <c r="B110" s="26">
        <v>365</v>
      </c>
      <c r="C110" s="26">
        <v>944</v>
      </c>
      <c r="D110" s="2">
        <f aca="true" t="shared" si="10" ref="D110:D147">SQRT((B110-B109)*(B110-B109)+(C110-C109)*(C110-C109))</f>
        <v>30.265491900843113</v>
      </c>
      <c r="E110" s="23">
        <f>SUM(D$4:D110)*1000/193</f>
        <v>12518.207577552173</v>
      </c>
      <c r="F110" s="5">
        <v>0</v>
      </c>
      <c r="G110" s="16">
        <f aca="true" t="shared" si="11" ref="G110:G147">IF(A111-A110&gt;0,A111-A110,0)</f>
        <v>0</v>
      </c>
      <c r="H110" s="29"/>
    </row>
    <row r="111" spans="1:8" ht="12.75">
      <c r="A111" s="25">
        <v>280</v>
      </c>
      <c r="B111" s="26">
        <v>374</v>
      </c>
      <c r="C111" s="26">
        <v>912</v>
      </c>
      <c r="D111" s="2">
        <f t="shared" si="10"/>
        <v>33.24154027718932</v>
      </c>
      <c r="E111" s="23">
        <f>SUM(D$4:D111)*1000/193</f>
        <v>12690.443537537612</v>
      </c>
      <c r="F111" s="5">
        <v>0</v>
      </c>
      <c r="G111" s="16">
        <f t="shared" si="11"/>
        <v>0</v>
      </c>
      <c r="H111" s="29"/>
    </row>
    <row r="112" spans="1:9" ht="12.75">
      <c r="A112" s="25">
        <v>280</v>
      </c>
      <c r="B112" s="26">
        <v>409</v>
      </c>
      <c r="C112" s="26">
        <v>899</v>
      </c>
      <c r="D112" s="2">
        <f t="shared" si="10"/>
        <v>37.33630940518894</v>
      </c>
      <c r="E112" s="23">
        <f>SUM(D$4:D112)*1000/193</f>
        <v>12883.895917875376</v>
      </c>
      <c r="F112" s="5">
        <v>0</v>
      </c>
      <c r="G112" s="16">
        <f t="shared" si="11"/>
        <v>0</v>
      </c>
      <c r="H112" s="29" t="s">
        <v>10</v>
      </c>
      <c r="I112">
        <f>SUM(G63:G112)</f>
        <v>65</v>
      </c>
    </row>
    <row r="113" spans="1:8" ht="12.75">
      <c r="A113" s="25">
        <v>280</v>
      </c>
      <c r="B113" s="26">
        <v>472</v>
      </c>
      <c r="C113" s="26">
        <v>937</v>
      </c>
      <c r="D113" s="2">
        <f t="shared" si="10"/>
        <v>73.57309290766564</v>
      </c>
      <c r="E113" s="23">
        <f>SUM(D$4:D113)*1000/193</f>
        <v>13265.103653148255</v>
      </c>
      <c r="F113" s="5">
        <v>0</v>
      </c>
      <c r="G113" s="16">
        <f t="shared" si="11"/>
        <v>0</v>
      </c>
      <c r="H113" s="29"/>
    </row>
    <row r="114" spans="1:8" ht="12.75">
      <c r="A114" s="25">
        <v>280</v>
      </c>
      <c r="B114" s="26">
        <v>469</v>
      </c>
      <c r="C114" s="26">
        <v>911</v>
      </c>
      <c r="D114" s="2">
        <f t="shared" si="10"/>
        <v>26.1725046566048</v>
      </c>
      <c r="E114" s="23">
        <f>SUM(D$4:D114)*1000/193</f>
        <v>13400.712485565899</v>
      </c>
      <c r="F114" s="5">
        <v>0</v>
      </c>
      <c r="G114" s="16">
        <f t="shared" si="11"/>
        <v>0</v>
      </c>
      <c r="H114" s="29"/>
    </row>
    <row r="115" spans="1:8" ht="12.75">
      <c r="A115" s="25">
        <v>280</v>
      </c>
      <c r="B115" s="26">
        <v>457</v>
      </c>
      <c r="C115" s="26">
        <v>899</v>
      </c>
      <c r="D115" s="2">
        <f t="shared" si="10"/>
        <v>16.97056274847714</v>
      </c>
      <c r="E115" s="23">
        <f>SUM(D$4:D115)*1000/193</f>
        <v>13488.642862501014</v>
      </c>
      <c r="F115" s="5">
        <v>0</v>
      </c>
      <c r="G115" s="16">
        <f t="shared" si="11"/>
        <v>0</v>
      </c>
      <c r="H115" s="29"/>
    </row>
    <row r="116" spans="1:8" ht="12.75">
      <c r="A116" s="25">
        <v>260</v>
      </c>
      <c r="B116" s="26">
        <v>462</v>
      </c>
      <c r="C116" s="26">
        <v>881</v>
      </c>
      <c r="D116" s="2">
        <f t="shared" si="10"/>
        <v>18.681541692269406</v>
      </c>
      <c r="E116" s="23">
        <f>SUM(D$4:D116)*1000/193</f>
        <v>13585.4384153107</v>
      </c>
      <c r="F116" s="5">
        <v>0</v>
      </c>
      <c r="G116" s="16">
        <f t="shared" si="11"/>
        <v>0</v>
      </c>
      <c r="H116" s="29"/>
    </row>
    <row r="117" spans="1:8" ht="12.75">
      <c r="A117" s="25">
        <v>240</v>
      </c>
      <c r="B117" s="26">
        <v>477</v>
      </c>
      <c r="C117" s="26">
        <v>855</v>
      </c>
      <c r="D117" s="2">
        <f t="shared" si="10"/>
        <v>30.01666203960727</v>
      </c>
      <c r="E117" s="23">
        <f>SUM(D$4:D117)*1000/193</f>
        <v>13740.965161629909</v>
      </c>
      <c r="F117" s="5">
        <v>0</v>
      </c>
      <c r="G117" s="16">
        <f t="shared" si="11"/>
        <v>0</v>
      </c>
      <c r="H117" s="29"/>
    </row>
    <row r="118" spans="1:8" ht="12.75">
      <c r="A118" s="25">
        <v>230</v>
      </c>
      <c r="B118" s="26">
        <v>471</v>
      </c>
      <c r="C118" s="26">
        <v>818</v>
      </c>
      <c r="D118" s="2">
        <f t="shared" si="10"/>
        <v>37.48332962798263</v>
      </c>
      <c r="E118" s="23">
        <f>SUM(D$4:D118)*1000/193</f>
        <v>13935.179304780077</v>
      </c>
      <c r="F118" s="5">
        <v>0</v>
      </c>
      <c r="G118" s="16">
        <f t="shared" si="11"/>
        <v>0</v>
      </c>
      <c r="H118" s="29"/>
    </row>
    <row r="119" spans="1:8" ht="12.75">
      <c r="A119" s="25">
        <v>230</v>
      </c>
      <c r="B119" s="26">
        <v>477</v>
      </c>
      <c r="C119" s="26">
        <v>809</v>
      </c>
      <c r="D119" s="2">
        <f t="shared" si="10"/>
        <v>10.816653826391969</v>
      </c>
      <c r="E119" s="23">
        <f>SUM(D$4:D119)*1000/193</f>
        <v>13991.22414325879</v>
      </c>
      <c r="F119" s="5">
        <v>0</v>
      </c>
      <c r="G119" s="16">
        <f t="shared" si="11"/>
        <v>10</v>
      </c>
      <c r="H119" s="29"/>
    </row>
    <row r="120" spans="1:8" ht="12.75">
      <c r="A120" s="25">
        <v>240</v>
      </c>
      <c r="B120" s="26">
        <v>545</v>
      </c>
      <c r="C120" s="26">
        <v>841</v>
      </c>
      <c r="D120" s="2">
        <f t="shared" si="10"/>
        <v>75.15317691222374</v>
      </c>
      <c r="E120" s="23">
        <f>SUM(D$4:D120)*1000/193</f>
        <v>14380.618842285858</v>
      </c>
      <c r="F120" s="5">
        <v>0</v>
      </c>
      <c r="G120" s="16">
        <f t="shared" si="11"/>
        <v>0</v>
      </c>
      <c r="H120" s="29"/>
    </row>
    <row r="121" spans="1:8" ht="12.75">
      <c r="A121" s="25">
        <v>240</v>
      </c>
      <c r="B121" s="26">
        <v>547</v>
      </c>
      <c r="C121" s="26">
        <v>833</v>
      </c>
      <c r="D121" s="2">
        <f t="shared" si="10"/>
        <v>8.246211251235321</v>
      </c>
      <c r="E121" s="23">
        <f>SUM(D$4:D121)*1000/193</f>
        <v>14423.345325452881</v>
      </c>
      <c r="F121" s="5">
        <v>0</v>
      </c>
      <c r="G121" s="16">
        <f t="shared" si="11"/>
        <v>20</v>
      </c>
      <c r="H121" s="29"/>
    </row>
    <row r="122" spans="1:8" ht="12.75">
      <c r="A122" s="25">
        <v>260</v>
      </c>
      <c r="B122" s="26">
        <v>601</v>
      </c>
      <c r="C122" s="26">
        <v>855</v>
      </c>
      <c r="D122" s="2">
        <f t="shared" si="10"/>
        <v>58.309518948453004</v>
      </c>
      <c r="E122" s="23">
        <f>SUM(D$4:D122)*1000/193</f>
        <v>14725.467185289424</v>
      </c>
      <c r="F122" s="5">
        <v>0</v>
      </c>
      <c r="G122" s="16">
        <f t="shared" si="11"/>
        <v>0</v>
      </c>
      <c r="H122" s="29"/>
    </row>
    <row r="123" spans="1:8" ht="12.75">
      <c r="A123" s="25">
        <v>260</v>
      </c>
      <c r="B123" s="26">
        <v>609</v>
      </c>
      <c r="C123" s="26">
        <v>837</v>
      </c>
      <c r="D123" s="2">
        <f t="shared" si="10"/>
        <v>19.697715603592208</v>
      </c>
      <c r="E123" s="23">
        <f>SUM(D$4:D123)*1000/193</f>
        <v>14827.52788789871</v>
      </c>
      <c r="F123" s="5">
        <v>0</v>
      </c>
      <c r="G123" s="16">
        <f t="shared" si="11"/>
        <v>0</v>
      </c>
      <c r="H123" s="29"/>
    </row>
    <row r="124" spans="1:8" ht="12.75">
      <c r="A124" s="25">
        <v>260</v>
      </c>
      <c r="B124" s="26">
        <v>605</v>
      </c>
      <c r="C124" s="26">
        <v>828</v>
      </c>
      <c r="D124" s="2">
        <f t="shared" si="10"/>
        <v>9.848857801796104</v>
      </c>
      <c r="E124" s="23">
        <f>SUM(D$4:D124)*1000/193</f>
        <v>14878.558239203352</v>
      </c>
      <c r="F124" s="5">
        <v>0</v>
      </c>
      <c r="G124" s="16">
        <f t="shared" si="11"/>
        <v>20</v>
      </c>
      <c r="H124" s="29"/>
    </row>
    <row r="125" spans="1:8" ht="12.75">
      <c r="A125" s="25">
        <v>280</v>
      </c>
      <c r="B125" s="26">
        <v>597</v>
      </c>
      <c r="C125" s="26">
        <v>811</v>
      </c>
      <c r="D125" s="2">
        <f t="shared" si="10"/>
        <v>18.788294228055936</v>
      </c>
      <c r="E125" s="23">
        <f>SUM(D$4:D125)*1000/193</f>
        <v>14975.906913960118</v>
      </c>
      <c r="F125" s="5">
        <v>0</v>
      </c>
      <c r="G125" s="16">
        <f t="shared" si="11"/>
        <v>20</v>
      </c>
      <c r="H125" s="29"/>
    </row>
    <row r="126" spans="1:8" ht="12.75">
      <c r="A126" s="25">
        <v>300</v>
      </c>
      <c r="B126" s="26">
        <v>577</v>
      </c>
      <c r="C126" s="26">
        <v>781</v>
      </c>
      <c r="D126" s="2">
        <f t="shared" si="10"/>
        <v>36.05551275463989</v>
      </c>
      <c r="E126" s="23">
        <f>SUM(D$4:D126)*1000/193</f>
        <v>15162.723042222502</v>
      </c>
      <c r="F126" s="5">
        <v>0</v>
      </c>
      <c r="G126" s="16">
        <f t="shared" si="11"/>
        <v>0</v>
      </c>
      <c r="H126" s="29"/>
    </row>
    <row r="127" spans="1:8" ht="12.75">
      <c r="A127" s="25">
        <v>300</v>
      </c>
      <c r="B127" s="26">
        <v>560</v>
      </c>
      <c r="C127" s="26">
        <v>777</v>
      </c>
      <c r="D127" s="2">
        <f t="shared" si="10"/>
        <v>17.46424919657298</v>
      </c>
      <c r="E127" s="23">
        <f>SUM(D$4:D127)*1000/193</f>
        <v>15253.211380028579</v>
      </c>
      <c r="F127" s="5">
        <v>0</v>
      </c>
      <c r="G127" s="16">
        <f t="shared" si="11"/>
        <v>5</v>
      </c>
      <c r="H127" s="29"/>
    </row>
    <row r="128" spans="1:8" ht="12.75">
      <c r="A128" s="25">
        <v>305</v>
      </c>
      <c r="B128" s="26">
        <v>538</v>
      </c>
      <c r="C128" s="26">
        <v>747</v>
      </c>
      <c r="D128" s="2">
        <f t="shared" si="10"/>
        <v>37.20215047547655</v>
      </c>
      <c r="E128" s="23">
        <f>SUM(D$4:D128)*1000/193</f>
        <v>15445.968636378197</v>
      </c>
      <c r="F128" s="5">
        <v>0</v>
      </c>
      <c r="G128" s="16">
        <f t="shared" si="11"/>
        <v>0</v>
      </c>
      <c r="H128" s="29"/>
    </row>
    <row r="129" spans="1:8" ht="12.75">
      <c r="A129" s="25">
        <v>305</v>
      </c>
      <c r="B129" s="26">
        <v>526</v>
      </c>
      <c r="C129" s="26">
        <v>710</v>
      </c>
      <c r="D129" s="2">
        <f t="shared" si="10"/>
        <v>38.897300677553446</v>
      </c>
      <c r="E129" s="23">
        <f>SUM(D$4:D129)*1000/193</f>
        <v>15647.50905439661</v>
      </c>
      <c r="F129" s="5">
        <v>0</v>
      </c>
      <c r="G129" s="16">
        <f t="shared" si="11"/>
        <v>0</v>
      </c>
      <c r="H129" s="29"/>
    </row>
    <row r="130" spans="1:8" ht="12.75">
      <c r="A130" s="25">
        <v>300</v>
      </c>
      <c r="B130" s="26">
        <v>492</v>
      </c>
      <c r="C130" s="26">
        <v>687</v>
      </c>
      <c r="D130" s="2">
        <f t="shared" si="10"/>
        <v>41.048751503547585</v>
      </c>
      <c r="E130" s="23">
        <f>SUM(D$4:D130)*1000/193</f>
        <v>15860.19688602121</v>
      </c>
      <c r="F130" s="5">
        <v>0</v>
      </c>
      <c r="G130" s="16">
        <f t="shared" si="11"/>
        <v>0</v>
      </c>
      <c r="H130" s="29"/>
    </row>
    <row r="131" spans="1:8" ht="12.75">
      <c r="A131" s="25">
        <v>300</v>
      </c>
      <c r="B131" s="26">
        <v>465</v>
      </c>
      <c r="C131" s="26">
        <v>663</v>
      </c>
      <c r="D131" s="2">
        <f t="shared" si="10"/>
        <v>36.124783736376884</v>
      </c>
      <c r="E131" s="23">
        <f>SUM(D$4:D131)*1000/193</f>
        <v>16047.37193128741</v>
      </c>
      <c r="F131" s="5">
        <v>0</v>
      </c>
      <c r="G131" s="16">
        <f t="shared" si="11"/>
        <v>5</v>
      </c>
      <c r="H131" s="29"/>
    </row>
    <row r="132" spans="1:8" ht="12.75">
      <c r="A132" s="25">
        <v>305</v>
      </c>
      <c r="B132" s="26">
        <v>419</v>
      </c>
      <c r="C132" s="26">
        <v>636</v>
      </c>
      <c r="D132" s="2">
        <f t="shared" si="10"/>
        <v>53.33854141237835</v>
      </c>
      <c r="E132" s="23">
        <f>SUM(D$4:D132)*1000/193</f>
        <v>16323.737430833411</v>
      </c>
      <c r="F132" s="5">
        <v>0</v>
      </c>
      <c r="G132" s="16">
        <f t="shared" si="11"/>
        <v>0</v>
      </c>
      <c r="H132" s="29"/>
    </row>
    <row r="133" spans="1:8" ht="12.75">
      <c r="A133" s="25">
        <v>305</v>
      </c>
      <c r="B133" s="26">
        <v>407</v>
      </c>
      <c r="C133" s="26">
        <v>615</v>
      </c>
      <c r="D133" s="2">
        <f t="shared" si="10"/>
        <v>24.186773244895647</v>
      </c>
      <c r="E133" s="23">
        <f>SUM(D$4:D133)*1000/193</f>
        <v>16449.057499459814</v>
      </c>
      <c r="F133" s="5">
        <v>0</v>
      </c>
      <c r="G133" s="16">
        <f t="shared" si="11"/>
        <v>0</v>
      </c>
      <c r="H133" s="29"/>
    </row>
    <row r="134" spans="1:8" ht="12.75">
      <c r="A134" s="25">
        <v>300</v>
      </c>
      <c r="B134" s="26">
        <v>410</v>
      </c>
      <c r="C134" s="26">
        <v>592</v>
      </c>
      <c r="D134" s="2">
        <f t="shared" si="10"/>
        <v>23.194827009486403</v>
      </c>
      <c r="E134" s="23">
        <f>SUM(D$4:D134)*1000/193</f>
        <v>16569.237950286166</v>
      </c>
      <c r="F134" s="5">
        <v>0</v>
      </c>
      <c r="G134" s="16">
        <f t="shared" si="11"/>
        <v>0</v>
      </c>
      <c r="H134" s="29"/>
    </row>
    <row r="135" spans="1:8" ht="12.75">
      <c r="A135" s="25">
        <v>295</v>
      </c>
      <c r="B135" s="26">
        <v>412</v>
      </c>
      <c r="C135" s="26">
        <v>569</v>
      </c>
      <c r="D135" s="2">
        <f t="shared" si="10"/>
        <v>23.08679276123039</v>
      </c>
      <c r="E135" s="23">
        <f>SUM(D$4:D135)*1000/193</f>
        <v>16688.85863816819</v>
      </c>
      <c r="F135" s="5">
        <v>0</v>
      </c>
      <c r="G135" s="16">
        <f t="shared" si="11"/>
        <v>5</v>
      </c>
      <c r="H135" s="29"/>
    </row>
    <row r="136" spans="1:8" ht="12.75">
      <c r="A136" s="25">
        <v>300</v>
      </c>
      <c r="B136" s="26">
        <v>407</v>
      </c>
      <c r="C136" s="26">
        <v>530</v>
      </c>
      <c r="D136" s="2">
        <f t="shared" si="10"/>
        <v>39.319206502675</v>
      </c>
      <c r="E136" s="23">
        <f>SUM(D$4:D136)*1000/193</f>
        <v>16892.58509673127</v>
      </c>
      <c r="F136" s="5">
        <v>0</v>
      </c>
      <c r="G136" s="16">
        <f t="shared" si="11"/>
        <v>0</v>
      </c>
      <c r="H136" s="29"/>
    </row>
    <row r="137" spans="1:8" ht="12.75">
      <c r="A137" s="25">
        <v>300</v>
      </c>
      <c r="B137" s="26">
        <v>379</v>
      </c>
      <c r="C137" s="26">
        <v>517</v>
      </c>
      <c r="D137" s="2">
        <f t="shared" si="10"/>
        <v>30.870698080866262</v>
      </c>
      <c r="E137" s="23">
        <f>SUM(D$4:D137)*1000/193</f>
        <v>17052.536900259074</v>
      </c>
      <c r="F137" s="5">
        <v>0</v>
      </c>
      <c r="G137" s="16">
        <f t="shared" si="11"/>
        <v>0</v>
      </c>
      <c r="H137" s="29"/>
    </row>
    <row r="138" spans="1:8" ht="12.75">
      <c r="A138" s="25">
        <v>290</v>
      </c>
      <c r="B138" s="26">
        <v>340</v>
      </c>
      <c r="C138" s="26">
        <v>492</v>
      </c>
      <c r="D138" s="2">
        <f t="shared" si="10"/>
        <v>46.32493928760188</v>
      </c>
      <c r="E138" s="23">
        <f>SUM(D$4:D138)*1000/193</f>
        <v>17292.562492422814</v>
      </c>
      <c r="F138" s="5">
        <v>0</v>
      </c>
      <c r="G138" s="16">
        <f t="shared" si="11"/>
        <v>0</v>
      </c>
      <c r="H138" s="29"/>
    </row>
    <row r="139" spans="1:8" ht="12.75">
      <c r="A139" s="25">
        <v>290</v>
      </c>
      <c r="B139" s="26">
        <v>334</v>
      </c>
      <c r="C139" s="26">
        <v>473</v>
      </c>
      <c r="D139" s="2">
        <f t="shared" si="10"/>
        <v>19.924858845171276</v>
      </c>
      <c r="E139" s="23">
        <f>SUM(D$4:D139)*1000/193</f>
        <v>17395.80010301956</v>
      </c>
      <c r="F139" s="5">
        <v>0</v>
      </c>
      <c r="G139" s="16">
        <f t="shared" si="11"/>
        <v>0</v>
      </c>
      <c r="H139" s="29"/>
    </row>
    <row r="140" spans="1:8" ht="12.75">
      <c r="A140" s="25">
        <v>280</v>
      </c>
      <c r="B140" s="26">
        <v>340</v>
      </c>
      <c r="C140" s="26">
        <v>452</v>
      </c>
      <c r="D140" s="2">
        <f t="shared" si="10"/>
        <v>21.840329667841555</v>
      </c>
      <c r="E140" s="23">
        <f>SUM(D$4:D140)*1000/193</f>
        <v>17508.962432904747</v>
      </c>
      <c r="F140" s="5">
        <v>0</v>
      </c>
      <c r="G140" s="16">
        <f t="shared" si="11"/>
        <v>0</v>
      </c>
      <c r="H140" s="29"/>
    </row>
    <row r="141" spans="1:8" ht="12.75">
      <c r="A141" s="25">
        <v>260</v>
      </c>
      <c r="B141" s="26">
        <v>344</v>
      </c>
      <c r="C141" s="26">
        <v>430</v>
      </c>
      <c r="D141" s="2">
        <f t="shared" si="10"/>
        <v>22.360679774997898</v>
      </c>
      <c r="E141" s="23">
        <f>SUM(D$4:D141)*1000/193</f>
        <v>17624.82087733479</v>
      </c>
      <c r="F141" s="5">
        <v>0</v>
      </c>
      <c r="G141" s="16">
        <f t="shared" si="11"/>
        <v>0</v>
      </c>
      <c r="H141" s="29"/>
    </row>
    <row r="142" spans="1:8" ht="12.75">
      <c r="A142" s="25">
        <v>240</v>
      </c>
      <c r="B142" s="26">
        <v>352</v>
      </c>
      <c r="C142" s="26">
        <v>411</v>
      </c>
      <c r="D142" s="2">
        <f t="shared" si="10"/>
        <v>20.615528128088304</v>
      </c>
      <c r="E142" s="23">
        <f>SUM(D$4:D142)*1000/193</f>
        <v>17731.637085252347</v>
      </c>
      <c r="F142" s="5">
        <v>0</v>
      </c>
      <c r="G142" s="16">
        <f t="shared" si="11"/>
        <v>0</v>
      </c>
      <c r="H142" s="29"/>
    </row>
    <row r="143" spans="1:8" ht="12.75">
      <c r="A143" s="25">
        <v>220</v>
      </c>
      <c r="B143" s="26">
        <v>354</v>
      </c>
      <c r="C143" s="26">
        <v>387</v>
      </c>
      <c r="D143" s="2">
        <f t="shared" si="10"/>
        <v>24.08318915758459</v>
      </c>
      <c r="E143" s="23">
        <f>SUM(D$4:D143)*1000/193</f>
        <v>17856.420448763147</v>
      </c>
      <c r="F143" s="5">
        <v>0</v>
      </c>
      <c r="G143" s="16">
        <f t="shared" si="11"/>
        <v>0</v>
      </c>
      <c r="H143" s="29"/>
    </row>
    <row r="144" spans="1:8" ht="12.75">
      <c r="A144" s="25">
        <v>200</v>
      </c>
      <c r="B144" s="26">
        <v>361</v>
      </c>
      <c r="C144" s="26">
        <v>362</v>
      </c>
      <c r="D144" s="2">
        <f t="shared" si="10"/>
        <v>25.96150997149434</v>
      </c>
      <c r="E144" s="23">
        <f>SUM(D$4:D144)*1000/193</f>
        <v>17990.93604447037</v>
      </c>
      <c r="F144" s="5">
        <v>0</v>
      </c>
      <c r="G144" s="16">
        <f t="shared" si="11"/>
        <v>0</v>
      </c>
      <c r="H144" s="29"/>
    </row>
    <row r="145" spans="1:8" ht="12.75">
      <c r="A145" s="25">
        <v>195</v>
      </c>
      <c r="B145" s="26">
        <v>383</v>
      </c>
      <c r="C145" s="26">
        <v>318</v>
      </c>
      <c r="D145" s="2">
        <f t="shared" si="10"/>
        <v>49.193495504995376</v>
      </c>
      <c r="E145" s="23">
        <f>SUM(D$4:D145)*1000/193</f>
        <v>18245.824622216463</v>
      </c>
      <c r="F145" s="5">
        <v>0</v>
      </c>
      <c r="G145" s="16">
        <f t="shared" si="11"/>
        <v>0</v>
      </c>
      <c r="H145" s="29"/>
    </row>
    <row r="146" spans="1:8" ht="12.75">
      <c r="A146" s="25">
        <v>195</v>
      </c>
      <c r="B146" s="26">
        <v>406</v>
      </c>
      <c r="C146" s="26">
        <v>300</v>
      </c>
      <c r="D146" s="2">
        <f t="shared" si="10"/>
        <v>29.206163733020468</v>
      </c>
      <c r="E146" s="23">
        <f>SUM(D$4:D146)*1000/193</f>
        <v>18397.151895444546</v>
      </c>
      <c r="F146" s="5">
        <v>0</v>
      </c>
      <c r="G146" s="16">
        <f t="shared" si="11"/>
        <v>0</v>
      </c>
      <c r="H146" s="29"/>
    </row>
    <row r="147" spans="1:9" ht="12.75">
      <c r="A147" s="25">
        <v>195</v>
      </c>
      <c r="B147" s="26">
        <v>466</v>
      </c>
      <c r="C147" s="26">
        <v>292</v>
      </c>
      <c r="D147" s="2">
        <f t="shared" si="10"/>
        <v>60.530983801686226</v>
      </c>
      <c r="E147" s="23">
        <f>SUM(D$4:D147)*1000/193</f>
        <v>18710.783935867792</v>
      </c>
      <c r="F147" s="5">
        <v>0</v>
      </c>
      <c r="G147" s="16">
        <f t="shared" si="11"/>
        <v>0</v>
      </c>
      <c r="H147" s="29" t="s">
        <v>11</v>
      </c>
      <c r="I147">
        <f>SUM(G113:G147)</f>
        <v>85</v>
      </c>
    </row>
    <row r="148" spans="1:8" ht="12.75">
      <c r="A148" s="25"/>
      <c r="B148" s="26"/>
      <c r="C148" s="26"/>
      <c r="D148" s="2">
        <v>0</v>
      </c>
      <c r="E148" s="23">
        <v>0</v>
      </c>
      <c r="F148" s="5">
        <v>0</v>
      </c>
      <c r="G148" s="16">
        <v>0</v>
      </c>
      <c r="H148" s="29"/>
    </row>
    <row r="149" spans="1:8" ht="13.5" thickBot="1">
      <c r="A149" s="25"/>
      <c r="B149" s="26"/>
      <c r="C149" s="26"/>
      <c r="D149" s="26"/>
      <c r="E149" s="27"/>
      <c r="F149" s="25"/>
      <c r="G149" s="28"/>
      <c r="H149" s="29"/>
    </row>
    <row r="150" spans="1:8" ht="26.25" customHeight="1" thickBot="1">
      <c r="A150" s="30"/>
      <c r="B150" s="31"/>
      <c r="C150" s="31"/>
      <c r="D150" s="31"/>
      <c r="E150" s="32"/>
      <c r="F150" s="30">
        <f>SUM(F4:F149)</f>
        <v>477</v>
      </c>
      <c r="G150" s="33">
        <f>SUM(G4:G149)</f>
        <v>672</v>
      </c>
      <c r="H150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2005-03-31T07:01:49Z</dcterms:modified>
  <cp:category/>
  <cp:version/>
  <cp:contentType/>
  <cp:contentStatus/>
</cp:coreProperties>
</file>