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<sst xmlns="http://schemas.openxmlformats.org/spreadsheetml/2006/main" count="20" uniqueCount="17">
  <si>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</si>
  <si>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</si>
  <si>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</si>
  <si>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</si>
  <si>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</si>
  <si>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</si>
  <si>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</si>
  <si>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</si>
  <si>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</si>
  <si>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Örömhegy, Postás kulcsosház</t>
  </si>
  <si>
    <t>Nagybakónak</t>
  </si>
  <si>
    <t>Nagybakónak, Árpád-forrás</t>
  </si>
  <si>
    <t>Palin, 74-es út</t>
  </si>
  <si>
    <t>Zsigárdmajor, Kanizsa TSE ház</t>
  </si>
  <si>
    <t>Hosszúvölgy</t>
  </si>
  <si>
    <t>Homokkomárom</t>
  </si>
  <si>
    <t>Homokkomárom, kegytemplom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</si>
</sst>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Rockenbauer Pál Dél-Dunántúli Kéktúra
Örömhegy, Postás kulcsosház - Homokkomárom, kegytemplom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1575"/>
          <c:w val="0.96625"/>
          <c:h val="0.53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Adatlap!$E$4:$E$225</c:f>
              <c:numCache>
                <c:ptCount val="222"/>
                <c:pt idx="0">
                  <c:v>0</c:v>
                </c:pt>
                <c:pt idx="1">
                  <c:v>55.23245956035388</c:v>
                </c:pt>
                <c:pt idx="2">
                  <c:v>358.83779526529094</c:v>
                </c:pt>
                <c:pt idx="3">
                  <c:v>524.3763838967676</c:v>
                </c:pt>
                <c:pt idx="4">
                  <c:v>777.3793866361319</c:v>
                </c:pt>
                <c:pt idx="5">
                  <c:v>980.2515963269268</c:v>
                </c:pt>
                <c:pt idx="6">
                  <c:v>1145.7901849584034</c:v>
                </c:pt>
                <c:pt idx="7">
                  <c:v>1280.3994644292413</c:v>
                </c:pt>
                <c:pt idx="8">
                  <c:v>1401.1030777209319</c:v>
                </c:pt>
                <c:pt idx="9">
                  <c:v>1560.820118771162</c:v>
                </c:pt>
                <c:pt idx="10">
                  <c:v>1684.85485336037</c:v>
                </c:pt>
                <c:pt idx="11">
                  <c:v>1827.433712585579</c:v>
                </c:pt>
                <c:pt idx="12">
                  <c:v>1935.613318276497</c:v>
                </c:pt>
                <c:pt idx="13">
                  <c:v>2040.208590350195</c:v>
                </c:pt>
                <c:pt idx="14">
                  <c:v>2140.961834988085</c:v>
                </c:pt>
                <c:pt idx="15">
                  <c:v>3659.6813205217513</c:v>
                </c:pt>
                <c:pt idx="16">
                  <c:v>5190.371092114065</c:v>
                </c:pt>
                <c:pt idx="17">
                  <c:v>5477.550579293552</c:v>
                </c:pt>
                <c:pt idx="18">
                  <c:v>5621.140322883296</c:v>
                </c:pt>
                <c:pt idx="19">
                  <c:v>5672.678146581352</c:v>
                </c:pt>
                <c:pt idx="20">
                  <c:v>5765.128179285557</c:v>
                </c:pt>
                <c:pt idx="21">
                  <c:v>5857.578211989762</c:v>
                </c:pt>
                <c:pt idx="22">
                  <c:v>6032.989815851169</c:v>
                </c:pt>
                <c:pt idx="23">
                  <c:v>6166.1257644229345</c:v>
                </c:pt>
                <c:pt idx="24">
                  <c:v>6660.804881955516</c:v>
                </c:pt>
                <c:pt idx="25">
                  <c:v>7102.307307597176</c:v>
                </c:pt>
                <c:pt idx="26">
                  <c:v>7149.587022762779</c:v>
                </c:pt>
                <c:pt idx="27">
                  <c:v>7366.49252001977</c:v>
                </c:pt>
                <c:pt idx="28">
                  <c:v>7788.129541375553</c:v>
                </c:pt>
                <c:pt idx="29">
                  <c:v>8196.844594609836</c:v>
                </c:pt>
                <c:pt idx="30">
                  <c:v>8332.233094942596</c:v>
                </c:pt>
                <c:pt idx="31">
                  <c:v>8408.469344928844</c:v>
                </c:pt>
                <c:pt idx="32">
                  <c:v>8477.46228875999</c:v>
                </c:pt>
                <c:pt idx="33">
                  <c:v>8579.254254099886</c:v>
                </c:pt>
                <c:pt idx="34">
                  <c:v>8714.642754432645</c:v>
                </c:pt>
                <c:pt idx="35">
                  <c:v>8846.088965899069</c:v>
                </c:pt>
                <c:pt idx="36">
                  <c:v>9005.146016353128</c:v>
                </c:pt>
                <c:pt idx="37">
                  <c:v>9124.755285990981</c:v>
                </c:pt>
                <c:pt idx="38">
                  <c:v>9293.908337298373</c:v>
                </c:pt>
                <c:pt idx="39">
                  <c:v>9395.441618699517</c:v>
                </c:pt>
                <c:pt idx="40">
                  <c:v>9699.046954404454</c:v>
                </c:pt>
                <c:pt idx="41">
                  <c:v>9997.453857501401</c:v>
                </c:pt>
                <c:pt idx="42">
                  <c:v>10120.95739164286</c:v>
                </c:pt>
                <c:pt idx="43">
                  <c:v>10316.905834458685</c:v>
                </c:pt>
                <c:pt idx="44">
                  <c:v>10502.161135670873</c:v>
                </c:pt>
                <c:pt idx="45">
                  <c:v>10680.177083955077</c:v>
                </c:pt>
                <c:pt idx="46">
                  <c:v>11144.838880470945</c:v>
                </c:pt>
                <c:pt idx="47">
                  <c:v>11144.838880470945</c:v>
                </c:pt>
                <c:pt idx="48">
                  <c:v>11526.709427981332</c:v>
                </c:pt>
                <c:pt idx="49">
                  <c:v>11693.75042772392</c:v>
                </c:pt>
                <c:pt idx="50">
                  <c:v>11903.003820166005</c:v>
                </c:pt>
                <c:pt idx="51">
                  <c:v>12049.853266968837</c:v>
                </c:pt>
                <c:pt idx="52">
                  <c:v>12231.741962876204</c:v>
                </c:pt>
                <c:pt idx="53">
                  <c:v>12348.006414658304</c:v>
                </c:pt>
                <c:pt idx="54">
                  <c:v>12613.93240773449</c:v>
                </c:pt>
                <c:pt idx="55">
                  <c:v>12850.330983562515</c:v>
                </c:pt>
                <c:pt idx="56">
                  <c:v>13113.123352287006</c:v>
                </c:pt>
                <c:pt idx="57">
                  <c:v>13442.76763290215</c:v>
                </c:pt>
                <c:pt idx="58">
                  <c:v>13813.278235326528</c:v>
                </c:pt>
                <c:pt idx="59">
                  <c:v>14132.25918999492</c:v>
                </c:pt>
                <c:pt idx="60">
                  <c:v>14653.47256219069</c:v>
                </c:pt>
                <c:pt idx="61">
                  <c:v>14809.440832198337</c:v>
                </c:pt>
                <c:pt idx="62">
                  <c:v>15216.640986682549</c:v>
                </c:pt>
                <c:pt idx="63">
                  <c:v>15567.46419440536</c:v>
                </c:pt>
                <c:pt idx="64">
                  <c:v>15701.191423230033</c:v>
                </c:pt>
                <c:pt idx="65">
                  <c:v>15809.00576190505</c:v>
                </c:pt>
                <c:pt idx="66">
                  <c:v>15935.66308534329</c:v>
                </c:pt>
                <c:pt idx="67">
                  <c:v>16048.948839365725</c:v>
                </c:pt>
                <c:pt idx="68">
                  <c:v>16203.136494528524</c:v>
                </c:pt>
                <c:pt idx="69">
                  <c:v>16754.627212341904</c:v>
                </c:pt>
                <c:pt idx="70">
                  <c:v>17208.813670300562</c:v>
                </c:pt>
                <c:pt idx="71">
                  <c:v>17290.864952351843</c:v>
                </c:pt>
                <c:pt idx="72">
                  <c:v>17641.688160074656</c:v>
                </c:pt>
                <c:pt idx="73">
                  <c:v>17826.943461286846</c:v>
                </c:pt>
                <c:pt idx="74">
                  <c:v>18024.894836318832</c:v>
                </c:pt>
                <c:pt idx="75">
                  <c:v>18091.758450731166</c:v>
                </c:pt>
                <c:pt idx="76">
                  <c:v>18330.812030645146</c:v>
                </c:pt>
                <c:pt idx="77">
                  <c:v>18330.812030645146</c:v>
                </c:pt>
                <c:pt idx="78">
                  <c:v>18397.675645057483</c:v>
                </c:pt>
                <c:pt idx="79">
                  <c:v>18544.34589783774</c:v>
                </c:pt>
                <c:pt idx="80">
                  <c:v>19070.130743703434</c:v>
                </c:pt>
                <c:pt idx="81">
                  <c:v>19201.976488648896</c:v>
                </c:pt>
                <c:pt idx="82">
                  <c:v>19554.33307093201</c:v>
                </c:pt>
                <c:pt idx="83">
                  <c:v>19815.82125111626</c:v>
                </c:pt>
                <c:pt idx="84">
                  <c:v>20142.942860015068</c:v>
                </c:pt>
                <c:pt idx="85">
                  <c:v>20343.533703252073</c:v>
                </c:pt>
                <c:pt idx="86">
                  <c:v>20353.790113508483</c:v>
                </c:pt>
                <c:pt idx="87">
                  <c:v>20564.608624186378</c:v>
                </c:pt>
                <c:pt idx="88">
                  <c:v>21037.405775842424</c:v>
                </c:pt>
                <c:pt idx="89">
                  <c:v>21542.08473785774</c:v>
                </c:pt>
                <c:pt idx="90">
                  <c:v>21925.089914264663</c:v>
                </c:pt>
                <c:pt idx="91">
                  <c:v>22561.008028072385</c:v>
                </c:pt>
                <c:pt idx="92">
                  <c:v>22776.941394958823</c:v>
                </c:pt>
                <c:pt idx="93">
                  <c:v>23276.513861746822</c:v>
                </c:pt>
                <c:pt idx="94">
                  <c:v>23626.511513659672</c:v>
                </c:pt>
                <c:pt idx="95">
                  <c:v>24002.13284857721</c:v>
                </c:pt>
                <c:pt idx="96">
                  <c:v>24213.325261725662</c:v>
                </c:pt>
                <c:pt idx="97">
                  <c:v>24434.076474546495</c:v>
                </c:pt>
                <c:pt idx="98">
                  <c:v>24650.981971803485</c:v>
                </c:pt>
                <c:pt idx="99">
                  <c:v>24793.46857682348</c:v>
                </c:pt>
                <c:pt idx="100">
                  <c:v>25021.082330886784</c:v>
                </c:pt>
                <c:pt idx="101">
                  <c:v>25264.064028127443</c:v>
                </c:pt>
                <c:pt idx="102">
                  <c:v>25369.784685194558</c:v>
                </c:pt>
                <c:pt idx="103">
                  <c:v>25536.74694771866</c:v>
                </c:pt>
                <c:pt idx="104">
                  <c:v>25626.307200008778</c:v>
                </c:pt>
                <c:pt idx="105">
                  <c:v>30376.024655877616</c:v>
                </c:pt>
                <c:pt idx="106">
                  <c:v>30376.024655877616</c:v>
                </c:pt>
                <c:pt idx="107">
                  <c:v>30376.024655877616</c:v>
                </c:pt>
                <c:pt idx="108">
                  <c:v>30376.024655877616</c:v>
                </c:pt>
                <c:pt idx="109">
                  <c:v>30376.024655877616</c:v>
                </c:pt>
                <c:pt idx="110">
                  <c:v>30376.024655877616</c:v>
                </c:pt>
                <c:pt idx="111">
                  <c:v>30376.024655877616</c:v>
                </c:pt>
                <c:pt idx="112">
                  <c:v>30376.024655877616</c:v>
                </c:pt>
                <c:pt idx="113">
                  <c:v>30376.024655877616</c:v>
                </c:pt>
                <c:pt idx="114">
                  <c:v>30376.024655877616</c:v>
                </c:pt>
                <c:pt idx="115">
                  <c:v>30376.024655877616</c:v>
                </c:pt>
                <c:pt idx="116">
                  <c:v>30376.024655877616</c:v>
                </c:pt>
                <c:pt idx="117">
                  <c:v>30376.024655877616</c:v>
                </c:pt>
                <c:pt idx="118">
                  <c:v>30376.024655877616</c:v>
                </c:pt>
                <c:pt idx="119">
                  <c:v>30376.024655877616</c:v>
                </c:pt>
                <c:pt idx="120">
                  <c:v>30376.024655877616</c:v>
                </c:pt>
                <c:pt idx="121">
                  <c:v>30376.024655877616</c:v>
                </c:pt>
                <c:pt idx="122">
                  <c:v>30376.024655877616</c:v>
                </c:pt>
                <c:pt idx="123">
                  <c:v>30376.024655877616</c:v>
                </c:pt>
                <c:pt idx="124">
                  <c:v>30376.024655877616</c:v>
                </c:pt>
                <c:pt idx="125">
                  <c:v>30376.024655877616</c:v>
                </c:pt>
                <c:pt idx="126">
                  <c:v>30376.024655877616</c:v>
                </c:pt>
                <c:pt idx="127">
                  <c:v>30376.024655877616</c:v>
                </c:pt>
                <c:pt idx="128">
                  <c:v>30376.024655877616</c:v>
                </c:pt>
                <c:pt idx="129">
                  <c:v>30376.024655877616</c:v>
                </c:pt>
                <c:pt idx="130">
                  <c:v>30376.024655877616</c:v>
                </c:pt>
                <c:pt idx="131">
                  <c:v>30376.024655877616</c:v>
                </c:pt>
                <c:pt idx="132">
                  <c:v>30376.024655877616</c:v>
                </c:pt>
                <c:pt idx="133">
                  <c:v>30376.024655877616</c:v>
                </c:pt>
                <c:pt idx="134">
                  <c:v>30376.024655877616</c:v>
                </c:pt>
                <c:pt idx="135">
                  <c:v>30376.024655877616</c:v>
                </c:pt>
                <c:pt idx="136">
                  <c:v>30376.024655877616</c:v>
                </c:pt>
                <c:pt idx="137">
                  <c:v>30376.024655877616</c:v>
                </c:pt>
                <c:pt idx="138">
                  <c:v>30376.024655877616</c:v>
                </c:pt>
                <c:pt idx="139">
                  <c:v>30376.024655877616</c:v>
                </c:pt>
                <c:pt idx="140">
                  <c:v>30376.024655877616</c:v>
                </c:pt>
                <c:pt idx="141">
                  <c:v>30376.024655877616</c:v>
                </c:pt>
                <c:pt idx="142">
                  <c:v>30376.024655877616</c:v>
                </c:pt>
                <c:pt idx="143">
                  <c:v>30376.024655877616</c:v>
                </c:pt>
                <c:pt idx="144">
                  <c:v>30376.024655877616</c:v>
                </c:pt>
                <c:pt idx="145">
                  <c:v>30376.024655877616</c:v>
                </c:pt>
                <c:pt idx="146">
                  <c:v>30376.024655877616</c:v>
                </c:pt>
                <c:pt idx="147">
                  <c:v>30376.024655877616</c:v>
                </c:pt>
                <c:pt idx="148">
                  <c:v>30376.024655877616</c:v>
                </c:pt>
                <c:pt idx="149">
                  <c:v>30376.024655877616</c:v>
                </c:pt>
                <c:pt idx="150">
                  <c:v>30376.024655877616</c:v>
                </c:pt>
                <c:pt idx="151">
                  <c:v>30376.024655877616</c:v>
                </c:pt>
                <c:pt idx="152">
                  <c:v>30376.024655877616</c:v>
                </c:pt>
                <c:pt idx="153">
                  <c:v>30376.024655877616</c:v>
                </c:pt>
                <c:pt idx="154">
                  <c:v>30376.024655877616</c:v>
                </c:pt>
                <c:pt idx="155">
                  <c:v>30376.024655877616</c:v>
                </c:pt>
                <c:pt idx="156">
                  <c:v>30376.024655877616</c:v>
                </c:pt>
                <c:pt idx="157">
                  <c:v>30376.024655877616</c:v>
                </c:pt>
                <c:pt idx="158">
                  <c:v>30376.024655877616</c:v>
                </c:pt>
                <c:pt idx="159">
                  <c:v>30376.024655877616</c:v>
                </c:pt>
                <c:pt idx="160">
                  <c:v>30376.024655877616</c:v>
                </c:pt>
                <c:pt idx="161">
                  <c:v>30376.024655877616</c:v>
                </c:pt>
                <c:pt idx="162">
                  <c:v>30376.024655877616</c:v>
                </c:pt>
                <c:pt idx="163">
                  <c:v>30376.024655877616</c:v>
                </c:pt>
                <c:pt idx="164">
                  <c:v>30376.024655877616</c:v>
                </c:pt>
                <c:pt idx="165">
                  <c:v>30376.024655877616</c:v>
                </c:pt>
                <c:pt idx="166">
                  <c:v>30376.024655877616</c:v>
                </c:pt>
                <c:pt idx="167">
                  <c:v>30376.024655877616</c:v>
                </c:pt>
                <c:pt idx="168">
                  <c:v>30376.024655877616</c:v>
                </c:pt>
                <c:pt idx="169">
                  <c:v>30376.024655877616</c:v>
                </c:pt>
                <c:pt idx="170">
                  <c:v>30376.024655877616</c:v>
                </c:pt>
                <c:pt idx="171">
                  <c:v>30376.024655877616</c:v>
                </c:pt>
                <c:pt idx="172">
                  <c:v>30376.024655877616</c:v>
                </c:pt>
                <c:pt idx="173">
                  <c:v>30376.024655877616</c:v>
                </c:pt>
                <c:pt idx="174">
                  <c:v>30376.024655877616</c:v>
                </c:pt>
                <c:pt idx="175">
                  <c:v>30376.024655877616</c:v>
                </c:pt>
                <c:pt idx="176">
                  <c:v>30376.024655877616</c:v>
                </c:pt>
                <c:pt idx="177">
                  <c:v>30376.024655877616</c:v>
                </c:pt>
                <c:pt idx="178">
                  <c:v>30376.024655877616</c:v>
                </c:pt>
                <c:pt idx="179">
                  <c:v>30376.024655877616</c:v>
                </c:pt>
                <c:pt idx="180">
                  <c:v>30376.024655877616</c:v>
                </c:pt>
                <c:pt idx="181">
                  <c:v>30376.024655877616</c:v>
                </c:pt>
                <c:pt idx="182">
                  <c:v>30376.024655877616</c:v>
                </c:pt>
                <c:pt idx="183">
                  <c:v>30376.024655877616</c:v>
                </c:pt>
                <c:pt idx="184">
                  <c:v>30376.024655877616</c:v>
                </c:pt>
                <c:pt idx="185">
                  <c:v>30376.024655877616</c:v>
                </c:pt>
                <c:pt idx="186">
                  <c:v>30376.024655877616</c:v>
                </c:pt>
                <c:pt idx="187">
                  <c:v>30376.024655877616</c:v>
                </c:pt>
                <c:pt idx="188">
                  <c:v>30376.024655877616</c:v>
                </c:pt>
                <c:pt idx="189">
                  <c:v>30376.024655877616</c:v>
                </c:pt>
                <c:pt idx="190">
                  <c:v>30376.024655877616</c:v>
                </c:pt>
                <c:pt idx="191">
                  <c:v>30376.024655877616</c:v>
                </c:pt>
                <c:pt idx="192">
                  <c:v>30376.024655877616</c:v>
                </c:pt>
                <c:pt idx="193">
                  <c:v>30376.024655877616</c:v>
                </c:pt>
                <c:pt idx="194">
                  <c:v>30376.024655877616</c:v>
                </c:pt>
                <c:pt idx="195">
                  <c:v>30376.024655877616</c:v>
                </c:pt>
                <c:pt idx="196">
                  <c:v>30376.024655877616</c:v>
                </c:pt>
                <c:pt idx="197">
                  <c:v>30376.024655877616</c:v>
                </c:pt>
                <c:pt idx="198">
                  <c:v>30376.024655877616</c:v>
                </c:pt>
                <c:pt idx="199">
                  <c:v>30376.024655877616</c:v>
                </c:pt>
                <c:pt idx="200">
                  <c:v>30376.024655877616</c:v>
                </c:pt>
                <c:pt idx="201">
                  <c:v>30376.024655877616</c:v>
                </c:pt>
                <c:pt idx="202">
                  <c:v>30376.024655877616</c:v>
                </c:pt>
                <c:pt idx="203">
                  <c:v>30376.024655877616</c:v>
                </c:pt>
                <c:pt idx="204">
                  <c:v>30376.024655877616</c:v>
                </c:pt>
                <c:pt idx="205">
                  <c:v>30376.024655877616</c:v>
                </c:pt>
                <c:pt idx="206">
                  <c:v>30376.024655877616</c:v>
                </c:pt>
                <c:pt idx="207">
                  <c:v>30376.024655877616</c:v>
                </c:pt>
                <c:pt idx="208">
                  <c:v>30376.024655877616</c:v>
                </c:pt>
                <c:pt idx="209">
                  <c:v>30376.024655877616</c:v>
                </c:pt>
                <c:pt idx="210">
                  <c:v>30376.024655877616</c:v>
                </c:pt>
                <c:pt idx="211">
                  <c:v>30376.024655877616</c:v>
                </c:pt>
                <c:pt idx="212">
                  <c:v>30376.024655877616</c:v>
                </c:pt>
                <c:pt idx="213">
                  <c:v>30376.024655877616</c:v>
                </c:pt>
                <c:pt idx="214">
                  <c:v>30376.024655877616</c:v>
                </c:pt>
                <c:pt idx="215">
                  <c:v>30376.024655877616</c:v>
                </c:pt>
                <c:pt idx="216">
                  <c:v>30376.024655877616</c:v>
                </c:pt>
                <c:pt idx="217">
                  <c:v>30376.024655877616</c:v>
                </c:pt>
                <c:pt idx="218">
                  <c:v>30376.024655877616</c:v>
                </c:pt>
                <c:pt idx="219">
                  <c:v>30376.024655877616</c:v>
                </c:pt>
              </c:numCache>
            </c:numRef>
          </c:xVal>
          <c:yVal>
            <c:numRef>
              <c:f>Adatlap!$A$4:$A$225</c:f>
              <c:numCache>
                <c:ptCount val="222"/>
                <c:pt idx="0">
                  <c:v>265</c:v>
                </c:pt>
                <c:pt idx="1">
                  <c:v>270</c:v>
                </c:pt>
                <c:pt idx="2">
                  <c:v>275</c:v>
                </c:pt>
                <c:pt idx="3">
                  <c:v>260</c:v>
                </c:pt>
                <c:pt idx="4">
                  <c:v>240</c:v>
                </c:pt>
                <c:pt idx="5">
                  <c:v>220</c:v>
                </c:pt>
                <c:pt idx="6">
                  <c:v>200</c:v>
                </c:pt>
                <c:pt idx="7">
                  <c:v>200</c:v>
                </c:pt>
                <c:pt idx="8">
                  <c:v>210</c:v>
                </c:pt>
                <c:pt idx="9">
                  <c:v>220</c:v>
                </c:pt>
                <c:pt idx="10">
                  <c:v>230</c:v>
                </c:pt>
                <c:pt idx="11">
                  <c:v>240</c:v>
                </c:pt>
                <c:pt idx="12">
                  <c:v>250</c:v>
                </c:pt>
                <c:pt idx="13">
                  <c:v>260</c:v>
                </c:pt>
                <c:pt idx="14">
                  <c:v>265</c:v>
                </c:pt>
                <c:pt idx="15">
                  <c:v>262</c:v>
                </c:pt>
                <c:pt idx="16">
                  <c:v>260</c:v>
                </c:pt>
                <c:pt idx="17">
                  <c:v>240</c:v>
                </c:pt>
                <c:pt idx="18">
                  <c:v>235</c:v>
                </c:pt>
                <c:pt idx="19">
                  <c:v>245</c:v>
                </c:pt>
                <c:pt idx="20">
                  <c:v>220</c:v>
                </c:pt>
                <c:pt idx="21">
                  <c:v>200</c:v>
                </c:pt>
                <c:pt idx="22">
                  <c:v>190</c:v>
                </c:pt>
                <c:pt idx="23">
                  <c:v>190</c:v>
                </c:pt>
                <c:pt idx="24">
                  <c:v>187</c:v>
                </c:pt>
                <c:pt idx="25">
                  <c:v>190</c:v>
                </c:pt>
                <c:pt idx="26">
                  <c:v>190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200</c:v>
                </c:pt>
                <c:pt idx="32">
                  <c:v>220</c:v>
                </c:pt>
                <c:pt idx="33">
                  <c:v>240</c:v>
                </c:pt>
                <c:pt idx="34">
                  <c:v>260</c:v>
                </c:pt>
                <c:pt idx="35">
                  <c:v>280</c:v>
                </c:pt>
                <c:pt idx="36">
                  <c:v>290</c:v>
                </c:pt>
                <c:pt idx="37">
                  <c:v>300</c:v>
                </c:pt>
                <c:pt idx="38">
                  <c:v>305</c:v>
                </c:pt>
                <c:pt idx="39">
                  <c:v>300</c:v>
                </c:pt>
                <c:pt idx="40">
                  <c:v>280</c:v>
                </c:pt>
                <c:pt idx="41">
                  <c:v>290</c:v>
                </c:pt>
                <c:pt idx="42">
                  <c:v>300</c:v>
                </c:pt>
                <c:pt idx="43">
                  <c:v>305</c:v>
                </c:pt>
                <c:pt idx="44">
                  <c:v>300</c:v>
                </c:pt>
                <c:pt idx="45">
                  <c:v>296</c:v>
                </c:pt>
                <c:pt idx="46">
                  <c:v>309</c:v>
                </c:pt>
                <c:pt idx="47">
                  <c:v>309</c:v>
                </c:pt>
                <c:pt idx="48">
                  <c:v>300</c:v>
                </c:pt>
                <c:pt idx="49">
                  <c:v>295</c:v>
                </c:pt>
                <c:pt idx="50">
                  <c:v>302</c:v>
                </c:pt>
                <c:pt idx="51">
                  <c:v>300</c:v>
                </c:pt>
                <c:pt idx="52">
                  <c:v>290</c:v>
                </c:pt>
                <c:pt idx="53">
                  <c:v>280</c:v>
                </c:pt>
                <c:pt idx="54">
                  <c:v>260</c:v>
                </c:pt>
                <c:pt idx="55">
                  <c:v>265</c:v>
                </c:pt>
                <c:pt idx="56">
                  <c:v>260</c:v>
                </c:pt>
                <c:pt idx="57">
                  <c:v>240</c:v>
                </c:pt>
                <c:pt idx="58">
                  <c:v>235</c:v>
                </c:pt>
                <c:pt idx="59">
                  <c:v>232</c:v>
                </c:pt>
                <c:pt idx="60">
                  <c:v>230</c:v>
                </c:pt>
                <c:pt idx="61">
                  <c:v>228</c:v>
                </c:pt>
                <c:pt idx="62">
                  <c:v>220</c:v>
                </c:pt>
                <c:pt idx="63">
                  <c:v>210</c:v>
                </c:pt>
                <c:pt idx="64">
                  <c:v>205</c:v>
                </c:pt>
                <c:pt idx="65">
                  <c:v>200</c:v>
                </c:pt>
                <c:pt idx="66">
                  <c:v>190</c:v>
                </c:pt>
                <c:pt idx="67">
                  <c:v>180</c:v>
                </c:pt>
                <c:pt idx="68">
                  <c:v>180</c:v>
                </c:pt>
                <c:pt idx="69">
                  <c:v>160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150</c:v>
                </c:pt>
                <c:pt idx="79">
                  <c:v>150</c:v>
                </c:pt>
                <c:pt idx="80">
                  <c:v>150</c:v>
                </c:pt>
                <c:pt idx="81">
                  <c:v>150</c:v>
                </c:pt>
                <c:pt idx="82">
                  <c:v>150</c:v>
                </c:pt>
                <c:pt idx="83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  <c:pt idx="88">
                  <c:v>152</c:v>
                </c:pt>
                <c:pt idx="89">
                  <c:v>155</c:v>
                </c:pt>
                <c:pt idx="90">
                  <c:v>157</c:v>
                </c:pt>
                <c:pt idx="91">
                  <c:v>160</c:v>
                </c:pt>
                <c:pt idx="92">
                  <c:v>160</c:v>
                </c:pt>
                <c:pt idx="93">
                  <c:v>170</c:v>
                </c:pt>
                <c:pt idx="94">
                  <c:v>180</c:v>
                </c:pt>
                <c:pt idx="95">
                  <c:v>190</c:v>
                </c:pt>
                <c:pt idx="96">
                  <c:v>200</c:v>
                </c:pt>
                <c:pt idx="97">
                  <c:v>200</c:v>
                </c:pt>
                <c:pt idx="98">
                  <c:v>195</c:v>
                </c:pt>
                <c:pt idx="99">
                  <c:v>190</c:v>
                </c:pt>
                <c:pt idx="100">
                  <c:v>180</c:v>
                </c:pt>
                <c:pt idx="101">
                  <c:v>170</c:v>
                </c:pt>
                <c:pt idx="102">
                  <c:v>168</c:v>
                </c:pt>
                <c:pt idx="103">
                  <c:v>180</c:v>
                </c:pt>
                <c:pt idx="104">
                  <c:v>200</c:v>
                </c:pt>
              </c:numCache>
            </c:numRef>
          </c:yVal>
          <c:smooth val="0"/>
        </c:ser>
        <c:axId val="55160064"/>
        <c:axId val="26678529"/>
      </c:scatterChart>
      <c:valAx>
        <c:axId val="55160064"/>
        <c:scaling>
          <c:orientation val="minMax"/>
          <c:max val="26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6678529"/>
        <c:crosses val="autoZero"/>
        <c:crossBetween val="midCat"/>
        <c:dispUnits/>
        <c:majorUnit val="5000"/>
        <c:minorUnit val="1000"/>
      </c:valAx>
      <c:valAx>
        <c:axId val="26678529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6006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0.562</cdr:y>
    </cdr:from>
    <cdr:to>
      <cdr:x>0.065</cdr:x>
      <cdr:y>0.956</cdr:y>
    </cdr:to>
    <cdr:sp>
      <cdr:nvSpPr>
        <cdr:cNvPr id="1" name="Line 2"/>
        <cdr:cNvSpPr>
          <a:spLocks/>
        </cdr:cNvSpPr>
      </cdr:nvSpPr>
      <cdr:spPr>
        <a:xfrm>
          <a:off x="600075" y="3228975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0.04825</cdr:x>
      <cdr:y>0.66525</cdr:y>
    </cdr:from>
    <cdr:to>
      <cdr:x>0.0645</cdr:x>
      <cdr:y>0.94275</cdr:y>
    </cdr:to>
    <cdr:sp>
      <cdr:nvSpPr>
        <cdr:cNvPr id="2" name="AutoShape 20"/>
        <cdr:cNvSpPr>
          <a:spLocks/>
        </cdr:cNvSpPr>
      </cdr:nvSpPr>
      <cdr:spPr>
        <a:xfrm rot="16200000">
          <a:off x="438150" y="3819525"/>
          <a:ext cx="152400" cy="1600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Örömhegy, Postás kulcsosház</a:t>
          </a:r>
        </a:p>
      </cdr:txBody>
    </cdr:sp>
  </cdr:relSizeAnchor>
  <cdr:relSizeAnchor xmlns:cdr="http://schemas.openxmlformats.org/drawingml/2006/chartDrawing">
    <cdr:from>
      <cdr:x>0.323</cdr:x>
      <cdr:y>0.5095</cdr:y>
    </cdr:from>
    <cdr:to>
      <cdr:x>0.323</cdr:x>
      <cdr:y>0.943</cdr:y>
    </cdr:to>
    <cdr:sp>
      <cdr:nvSpPr>
        <cdr:cNvPr id="3" name="Line 21"/>
        <cdr:cNvSpPr>
          <a:spLocks/>
        </cdr:cNvSpPr>
      </cdr:nvSpPr>
      <cdr:spPr>
        <a:xfrm>
          <a:off x="2981325" y="292417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0.306</cdr:x>
      <cdr:y>0.678</cdr:y>
    </cdr:from>
    <cdr:to>
      <cdr:x>0.32225</cdr:x>
      <cdr:y>0.93025</cdr:y>
    </cdr:to>
    <cdr:sp>
      <cdr:nvSpPr>
        <cdr:cNvPr id="4" name="AutoShape 22"/>
        <cdr:cNvSpPr>
          <a:spLocks/>
        </cdr:cNvSpPr>
      </cdr:nvSpPr>
      <cdr:spPr>
        <a:xfrm rot="16200000">
          <a:off x="2819400" y="3895725"/>
          <a:ext cx="152400" cy="14478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Nagybakónak, Árpád-forrás</a:t>
          </a:r>
        </a:p>
      </cdr:txBody>
    </cdr:sp>
  </cdr:relSizeAnchor>
  <cdr:relSizeAnchor xmlns:cdr="http://schemas.openxmlformats.org/drawingml/2006/chartDrawing">
    <cdr:from>
      <cdr:x>0.67325</cdr:x>
      <cdr:y>0.53275</cdr:y>
    </cdr:from>
    <cdr:to>
      <cdr:x>0.67325</cdr:x>
      <cdr:y>0.943</cdr:y>
    </cdr:to>
    <cdr:sp>
      <cdr:nvSpPr>
        <cdr:cNvPr id="5" name="Line 23"/>
        <cdr:cNvSpPr>
          <a:spLocks/>
        </cdr:cNvSpPr>
      </cdr:nvSpPr>
      <cdr:spPr>
        <a:xfrm>
          <a:off x="6219825" y="3057525"/>
          <a:ext cx="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0.798</cdr:y>
    </cdr:from>
    <cdr:to>
      <cdr:x>0.6735</cdr:x>
      <cdr:y>0.92975</cdr:y>
    </cdr:to>
    <cdr:sp>
      <cdr:nvSpPr>
        <cdr:cNvPr id="6" name="AutoShape 24"/>
        <cdr:cNvSpPr>
          <a:spLocks/>
        </cdr:cNvSpPr>
      </cdr:nvSpPr>
      <cdr:spPr>
        <a:xfrm rot="16066021">
          <a:off x="6057900" y="4581525"/>
          <a:ext cx="161925" cy="762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Palin, 74-es út</a:t>
          </a:r>
        </a:p>
      </cdr:txBody>
    </cdr:sp>
  </cdr:relSizeAnchor>
  <cdr:relSizeAnchor xmlns:cdr="http://schemas.openxmlformats.org/drawingml/2006/chartDrawing">
    <cdr:from>
      <cdr:x>0.77725</cdr:x>
      <cdr:y>0.53275</cdr:y>
    </cdr:from>
    <cdr:to>
      <cdr:x>0.77725</cdr:x>
      <cdr:y>0.943</cdr:y>
    </cdr:to>
    <cdr:sp>
      <cdr:nvSpPr>
        <cdr:cNvPr id="7" name="Line 25"/>
        <cdr:cNvSpPr>
          <a:spLocks/>
        </cdr:cNvSpPr>
      </cdr:nvSpPr>
      <cdr:spPr>
        <a:xfrm>
          <a:off x="7172325" y="3057525"/>
          <a:ext cx="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0.621</cdr:y>
    </cdr:from>
    <cdr:to>
      <cdr:x>0.77775</cdr:x>
      <cdr:y>0.94375</cdr:y>
    </cdr:to>
    <cdr:sp>
      <cdr:nvSpPr>
        <cdr:cNvPr id="8" name="AutoShape 26"/>
        <cdr:cNvSpPr>
          <a:spLocks/>
        </cdr:cNvSpPr>
      </cdr:nvSpPr>
      <cdr:spPr>
        <a:xfrm rot="16200000">
          <a:off x="7029450" y="3571875"/>
          <a:ext cx="152400" cy="18573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Zsigárdmajor, Kanizsa TSE pih.ház</a:t>
          </a:r>
        </a:p>
      </cdr:txBody>
    </cdr:sp>
  </cdr:relSizeAnchor>
  <cdr:relSizeAnchor xmlns:cdr="http://schemas.openxmlformats.org/drawingml/2006/chartDrawing">
    <cdr:from>
      <cdr:x>0.87625</cdr:x>
      <cdr:y>0.5095</cdr:y>
    </cdr:from>
    <cdr:to>
      <cdr:x>0.87625</cdr:x>
      <cdr:y>0.94325</cdr:y>
    </cdr:to>
    <cdr:sp>
      <cdr:nvSpPr>
        <cdr:cNvPr id="9" name="Line 27"/>
        <cdr:cNvSpPr>
          <a:spLocks/>
        </cdr:cNvSpPr>
      </cdr:nvSpPr>
      <cdr:spPr>
        <a:xfrm>
          <a:off x="8086725" y="292417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0.8595</cdr:x>
      <cdr:y>0.80625</cdr:y>
    </cdr:from>
    <cdr:to>
      <cdr:x>0.876</cdr:x>
      <cdr:y>0.92925</cdr:y>
    </cdr:to>
    <cdr:sp>
      <cdr:nvSpPr>
        <cdr:cNvPr id="10" name="AutoShape 28"/>
        <cdr:cNvSpPr>
          <a:spLocks/>
        </cdr:cNvSpPr>
      </cdr:nvSpPr>
      <cdr:spPr>
        <a:xfrm rot="16200000">
          <a:off x="7934325" y="4629150"/>
          <a:ext cx="152400" cy="704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Hosszúvölgy</a:t>
          </a:r>
        </a:p>
      </cdr:txBody>
    </cdr:sp>
  </cdr:relSizeAnchor>
  <cdr:relSizeAnchor xmlns:cdr="http://schemas.openxmlformats.org/drawingml/2006/chartDrawing">
    <cdr:from>
      <cdr:x>0.96225</cdr:x>
      <cdr:y>0.5095</cdr:y>
    </cdr:from>
    <cdr:to>
      <cdr:x>0.96225</cdr:x>
      <cdr:y>0.94325</cdr:y>
    </cdr:to>
    <cdr:sp>
      <cdr:nvSpPr>
        <cdr:cNvPr id="11" name="Line 30"/>
        <cdr:cNvSpPr>
          <a:spLocks/>
        </cdr:cNvSpPr>
      </cdr:nvSpPr>
      <cdr:spPr>
        <a:xfrm>
          <a:off x="8886825" y="292417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0.94525</cdr:x>
      <cdr:y>0.638</cdr:y>
    </cdr:from>
    <cdr:to>
      <cdr:x>0.96175</cdr:x>
      <cdr:y>0.9425</cdr:y>
    </cdr:to>
    <cdr:sp>
      <cdr:nvSpPr>
        <cdr:cNvPr id="12" name="AutoShape 31"/>
        <cdr:cNvSpPr>
          <a:spLocks/>
        </cdr:cNvSpPr>
      </cdr:nvSpPr>
      <cdr:spPr>
        <a:xfrm rot="16200000">
          <a:off x="8724900" y="3667125"/>
          <a:ext cx="152400" cy="17526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Homokkomárom, kegytemplom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25"/>
  <sheetViews>
    <sheetView workbookViewId="0" topLeftCell="A80">
      <selection activeCell="H109" sqref="H109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24">
        <v>265</v>
      </c>
      <c r="B4" s="39">
        <v>638</v>
      </c>
      <c r="C4" s="39">
        <v>503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5</v>
      </c>
      <c r="H4" s="35" t="s">
        <v>9</v>
      </c>
    </row>
    <row r="5" spans="1:8" ht="12.75">
      <c r="A5" s="5">
        <v>270</v>
      </c>
      <c r="B5" s="6">
        <v>634</v>
      </c>
      <c r="C5" s="6">
        <v>513</v>
      </c>
      <c r="D5" s="2">
        <f>SQRT((B5-B4)*(B5-B4)+(C5-C4)*(C5-C4))</f>
        <v>10.770329614269007</v>
      </c>
      <c r="E5" s="23">
        <f>SUM(D$4:D5)*1000/195</f>
        <v>55.23245956035388</v>
      </c>
      <c r="F5" s="5">
        <f aca="true" t="shared" si="0" ref="F5:F68">IF(A5-A6&gt;0,A5-A6,0)</f>
        <v>0</v>
      </c>
      <c r="G5" s="16">
        <f aca="true" t="shared" si="1" ref="G5:G68">IF(A6-A5&gt;0,A6-A5,0)</f>
        <v>5</v>
      </c>
      <c r="H5" s="7"/>
    </row>
    <row r="6" spans="1:8" ht="12.75">
      <c r="A6" s="3">
        <v>275</v>
      </c>
      <c r="B6" s="1">
        <v>618</v>
      </c>
      <c r="C6" s="1">
        <v>570</v>
      </c>
      <c r="D6" s="2">
        <f aca="true" t="shared" si="2" ref="D6:D32">SQRT((B6-B5)*(B6-B5)+(C6-C5)*(C6-C5))</f>
        <v>59.20304046246274</v>
      </c>
      <c r="E6" s="23">
        <f>SUM(D$4:D6)*1000/195</f>
        <v>358.83779526529094</v>
      </c>
      <c r="F6" s="5">
        <f t="shared" si="0"/>
        <v>15</v>
      </c>
      <c r="G6" s="16">
        <f t="shared" si="1"/>
        <v>0</v>
      </c>
      <c r="H6" s="4"/>
    </row>
    <row r="7" spans="1:8" ht="12.75">
      <c r="A7" s="3">
        <v>260</v>
      </c>
      <c r="B7" s="1">
        <v>609</v>
      </c>
      <c r="C7" s="1">
        <v>601</v>
      </c>
      <c r="D7" s="2">
        <f t="shared" si="2"/>
        <v>32.28002478313795</v>
      </c>
      <c r="E7" s="23">
        <f>SUM(D$4:D7)*1000/195</f>
        <v>524.3763838967676</v>
      </c>
      <c r="F7" s="5">
        <f t="shared" si="0"/>
        <v>20</v>
      </c>
      <c r="G7" s="16">
        <f t="shared" si="1"/>
        <v>0</v>
      </c>
      <c r="H7" s="4"/>
    </row>
    <row r="8" spans="1:8" ht="12.75">
      <c r="A8" s="3">
        <v>240</v>
      </c>
      <c r="B8" s="1">
        <v>594</v>
      </c>
      <c r="C8" s="1">
        <v>648</v>
      </c>
      <c r="D8" s="2">
        <f t="shared" si="2"/>
        <v>49.33558553417604</v>
      </c>
      <c r="E8" s="23">
        <f>SUM(D$4:D8)*1000/195</f>
        <v>777.3793866361319</v>
      </c>
      <c r="F8" s="5">
        <f t="shared" si="0"/>
        <v>20</v>
      </c>
      <c r="G8" s="16">
        <f t="shared" si="1"/>
        <v>0</v>
      </c>
      <c r="H8" s="4"/>
    </row>
    <row r="9" spans="1:8" ht="12.75">
      <c r="A9" s="3">
        <v>220</v>
      </c>
      <c r="B9" s="1">
        <v>580</v>
      </c>
      <c r="C9" s="1">
        <v>685</v>
      </c>
      <c r="D9" s="2">
        <f t="shared" si="2"/>
        <v>39.56008088970496</v>
      </c>
      <c r="E9" s="23">
        <f>SUM(D$4:D9)*1000/195</f>
        <v>980.2515963269268</v>
      </c>
      <c r="F9" s="5">
        <f t="shared" si="0"/>
        <v>20</v>
      </c>
      <c r="G9" s="16">
        <f t="shared" si="1"/>
        <v>0</v>
      </c>
      <c r="H9" s="4"/>
    </row>
    <row r="10" spans="1:8" ht="12.75">
      <c r="A10" s="3">
        <v>200</v>
      </c>
      <c r="B10" s="1">
        <v>571</v>
      </c>
      <c r="C10" s="1">
        <v>716</v>
      </c>
      <c r="D10" s="2">
        <f t="shared" si="2"/>
        <v>32.28002478313795</v>
      </c>
      <c r="E10" s="23">
        <f>SUM(D$4:D10)*1000/195</f>
        <v>1145.7901849584034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200</v>
      </c>
      <c r="B11" s="1">
        <v>563</v>
      </c>
      <c r="C11" s="1">
        <v>741</v>
      </c>
      <c r="D11" s="2">
        <f t="shared" si="2"/>
        <v>26.248809496813376</v>
      </c>
      <c r="E11" s="23">
        <f>SUM(D$4:D11)*1000/195</f>
        <v>1280.3994644292413</v>
      </c>
      <c r="F11" s="5">
        <f t="shared" si="0"/>
        <v>0</v>
      </c>
      <c r="G11" s="16">
        <f t="shared" si="1"/>
        <v>10</v>
      </c>
      <c r="H11" s="4"/>
    </row>
    <row r="12" spans="1:8" ht="12.75">
      <c r="A12" s="3">
        <v>210</v>
      </c>
      <c r="B12" s="1">
        <v>558</v>
      </c>
      <c r="C12" s="1">
        <v>764</v>
      </c>
      <c r="D12" s="2">
        <f t="shared" si="2"/>
        <v>23.53720459187964</v>
      </c>
      <c r="E12" s="23">
        <f>SUM(D$4:D12)*1000/195</f>
        <v>1401.1030777209319</v>
      </c>
      <c r="F12" s="5">
        <f t="shared" si="0"/>
        <v>0</v>
      </c>
      <c r="G12" s="16">
        <f t="shared" si="1"/>
        <v>10</v>
      </c>
      <c r="H12" s="4"/>
    </row>
    <row r="13" spans="1:8" ht="12.75">
      <c r="A13" s="3">
        <v>220</v>
      </c>
      <c r="B13" s="1">
        <v>561</v>
      </c>
      <c r="C13" s="1">
        <v>795</v>
      </c>
      <c r="D13" s="2">
        <f t="shared" si="2"/>
        <v>31.144823004794873</v>
      </c>
      <c r="E13" s="23">
        <f>SUM(D$4:D13)*1000/195</f>
        <v>1560.820118771162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230</v>
      </c>
      <c r="B14" s="1">
        <v>558</v>
      </c>
      <c r="C14" s="1">
        <v>819</v>
      </c>
      <c r="D14" s="2">
        <f t="shared" si="2"/>
        <v>24.186773244895647</v>
      </c>
      <c r="E14" s="23">
        <f>SUM(D$4:D14)*1000/195</f>
        <v>1684.85485336037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240</v>
      </c>
      <c r="B15" s="1">
        <v>541</v>
      </c>
      <c r="C15" s="1">
        <v>841</v>
      </c>
      <c r="D15" s="2">
        <f t="shared" si="2"/>
        <v>27.80287754891569</v>
      </c>
      <c r="E15" s="23">
        <f>SUM(D$4:D15)*1000/195</f>
        <v>1827.433712585579</v>
      </c>
      <c r="F15" s="5">
        <f t="shared" si="0"/>
        <v>0</v>
      </c>
      <c r="G15" s="16">
        <f t="shared" si="1"/>
        <v>10</v>
      </c>
      <c r="H15" s="4"/>
    </row>
    <row r="16" spans="1:8" ht="12.75">
      <c r="A16" s="3">
        <v>250</v>
      </c>
      <c r="B16" s="1">
        <v>539</v>
      </c>
      <c r="C16" s="1">
        <v>862</v>
      </c>
      <c r="D16" s="2">
        <f t="shared" si="2"/>
        <v>21.095023109728988</v>
      </c>
      <c r="E16" s="23">
        <f>SUM(D$4:D16)*1000/195</f>
        <v>1935.613318276497</v>
      </c>
      <c r="F16" s="5">
        <f t="shared" si="0"/>
        <v>0</v>
      </c>
      <c r="G16" s="16">
        <f t="shared" si="1"/>
        <v>10</v>
      </c>
      <c r="H16" s="4"/>
    </row>
    <row r="17" spans="1:8" ht="12.75">
      <c r="A17" s="3">
        <v>260</v>
      </c>
      <c r="B17" s="1">
        <v>543</v>
      </c>
      <c r="C17" s="1">
        <v>882</v>
      </c>
      <c r="D17" s="2">
        <f t="shared" si="2"/>
        <v>20.396078054371138</v>
      </c>
      <c r="E17" s="23">
        <f>SUM(D$4:D17)*1000/195</f>
        <v>2040.208590350195</v>
      </c>
      <c r="F17" s="5">
        <f t="shared" si="0"/>
        <v>0</v>
      </c>
      <c r="G17" s="16">
        <f t="shared" si="1"/>
        <v>5</v>
      </c>
      <c r="H17" s="4"/>
    </row>
    <row r="18" spans="1:8" ht="12.75">
      <c r="A18" s="3">
        <v>265</v>
      </c>
      <c r="B18" s="1">
        <v>562</v>
      </c>
      <c r="C18" s="1">
        <v>887</v>
      </c>
      <c r="D18" s="2">
        <f t="shared" si="2"/>
        <v>19.6468827043885</v>
      </c>
      <c r="E18" s="23">
        <f>SUM(D$4:D18)*1000/195</f>
        <v>2140.961834988085</v>
      </c>
      <c r="F18" s="5">
        <f t="shared" si="0"/>
        <v>3</v>
      </c>
      <c r="G18" s="16">
        <f t="shared" si="1"/>
        <v>0</v>
      </c>
      <c r="H18" s="4"/>
    </row>
    <row r="19" spans="1:8" ht="12.75">
      <c r="A19" s="3">
        <v>262</v>
      </c>
      <c r="B19" s="1">
        <v>850</v>
      </c>
      <c r="C19" s="1">
        <v>956</v>
      </c>
      <c r="D19" s="2">
        <f t="shared" si="2"/>
        <v>296.150299679065</v>
      </c>
      <c r="E19" s="23">
        <f>SUM(D$4:D19)*1000/195</f>
        <v>3659.6813205217513</v>
      </c>
      <c r="F19" s="5">
        <f t="shared" si="0"/>
        <v>2</v>
      </c>
      <c r="G19" s="16">
        <f t="shared" si="1"/>
        <v>0</v>
      </c>
      <c r="H19" s="4"/>
    </row>
    <row r="20" spans="1:8" ht="12.75">
      <c r="A20" s="3">
        <v>260</v>
      </c>
      <c r="B20" s="1">
        <v>552</v>
      </c>
      <c r="C20" s="1">
        <v>973</v>
      </c>
      <c r="D20" s="2">
        <f t="shared" si="2"/>
        <v>298.4845054605012</v>
      </c>
      <c r="E20" s="23">
        <f>SUM(D$4:D20)*1000/195</f>
        <v>5190.371092114065</v>
      </c>
      <c r="F20" s="5">
        <f t="shared" si="0"/>
        <v>20</v>
      </c>
      <c r="G20" s="16">
        <f t="shared" si="1"/>
        <v>0</v>
      </c>
      <c r="H20" s="4"/>
    </row>
    <row r="21" spans="1:8" ht="12.75">
      <c r="A21" s="3">
        <v>240</v>
      </c>
      <c r="B21" s="1">
        <v>552</v>
      </c>
      <c r="C21" s="1">
        <v>1029</v>
      </c>
      <c r="D21" s="2">
        <f t="shared" si="2"/>
        <v>56</v>
      </c>
      <c r="E21" s="23">
        <f>SUM(D$4:D21)*1000/195</f>
        <v>5477.550579293552</v>
      </c>
      <c r="F21" s="5">
        <f t="shared" si="0"/>
        <v>5</v>
      </c>
      <c r="G21" s="16">
        <f t="shared" si="1"/>
        <v>0</v>
      </c>
      <c r="H21" s="4"/>
    </row>
    <row r="22" spans="1:8" ht="12.75">
      <c r="A22" s="3">
        <v>235</v>
      </c>
      <c r="B22" s="1">
        <v>552</v>
      </c>
      <c r="C22" s="1">
        <v>1057</v>
      </c>
      <c r="D22" s="2">
        <f t="shared" si="2"/>
        <v>28</v>
      </c>
      <c r="E22" s="23">
        <f>SUM(D$4:D22)*1000/195</f>
        <v>5621.140322883296</v>
      </c>
      <c r="F22" s="5">
        <f t="shared" si="0"/>
        <v>0</v>
      </c>
      <c r="G22" s="16">
        <f t="shared" si="1"/>
        <v>10</v>
      </c>
      <c r="H22" s="4"/>
    </row>
    <row r="23" spans="1:8" ht="12.75">
      <c r="A23" s="3">
        <v>245</v>
      </c>
      <c r="B23" s="1">
        <v>542</v>
      </c>
      <c r="C23" s="1">
        <v>1058</v>
      </c>
      <c r="D23" s="2">
        <f t="shared" si="2"/>
        <v>10.04987562112089</v>
      </c>
      <c r="E23" s="23">
        <f>SUM(D$4:D23)*1000/195</f>
        <v>5672.678146581352</v>
      </c>
      <c r="F23" s="5">
        <f t="shared" si="0"/>
        <v>25</v>
      </c>
      <c r="G23" s="16">
        <f t="shared" si="1"/>
        <v>0</v>
      </c>
      <c r="H23" s="4"/>
    </row>
    <row r="24" spans="1:8" ht="12.75">
      <c r="A24" s="3">
        <v>220</v>
      </c>
      <c r="B24" s="1">
        <v>524</v>
      </c>
      <c r="C24" s="1">
        <v>1059</v>
      </c>
      <c r="D24" s="2">
        <f t="shared" si="2"/>
        <v>18.027756377319946</v>
      </c>
      <c r="E24" s="23">
        <f>SUM(D$4:D24)*1000/195</f>
        <v>5765.128179285557</v>
      </c>
      <c r="F24" s="5">
        <f t="shared" si="0"/>
        <v>20</v>
      </c>
      <c r="G24" s="16">
        <f t="shared" si="1"/>
        <v>0</v>
      </c>
      <c r="H24" s="4"/>
    </row>
    <row r="25" spans="1:8" ht="12.75">
      <c r="A25" s="3">
        <v>200</v>
      </c>
      <c r="B25" s="1">
        <v>506</v>
      </c>
      <c r="C25" s="1">
        <v>1060</v>
      </c>
      <c r="D25" s="2">
        <f t="shared" si="2"/>
        <v>18.027756377319946</v>
      </c>
      <c r="E25" s="23">
        <f>SUM(D$4:D25)*1000/195</f>
        <v>5857.578211989762</v>
      </c>
      <c r="F25" s="5">
        <f t="shared" si="0"/>
        <v>10</v>
      </c>
      <c r="G25" s="16">
        <f t="shared" si="1"/>
        <v>0</v>
      </c>
      <c r="H25" s="4"/>
    </row>
    <row r="26" spans="1:8" ht="12.75">
      <c r="A26" s="3">
        <v>190</v>
      </c>
      <c r="B26" s="1">
        <v>473</v>
      </c>
      <c r="C26" s="1">
        <v>1069</v>
      </c>
      <c r="D26" s="2">
        <f t="shared" si="2"/>
        <v>34.20526275297414</v>
      </c>
      <c r="E26" s="23">
        <f>SUM(D$4:D26)*1000/195</f>
        <v>6032.989815851169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190</v>
      </c>
      <c r="B27" s="1">
        <v>448</v>
      </c>
      <c r="C27" s="1">
        <v>1076</v>
      </c>
      <c r="D27" s="2">
        <f t="shared" si="2"/>
        <v>25.96150997149434</v>
      </c>
      <c r="E27" s="23">
        <f>SUM(D$4:D27)*1000/195</f>
        <v>6166.1257644229345</v>
      </c>
      <c r="F27" s="5">
        <f t="shared" si="0"/>
        <v>3</v>
      </c>
      <c r="G27" s="16">
        <f t="shared" si="1"/>
        <v>0</v>
      </c>
      <c r="H27" s="4"/>
    </row>
    <row r="28" spans="1:8" ht="12.75">
      <c r="A28" s="3">
        <v>187</v>
      </c>
      <c r="B28" s="1">
        <v>480</v>
      </c>
      <c r="C28" s="1">
        <v>1167</v>
      </c>
      <c r="D28" s="2">
        <f t="shared" si="2"/>
        <v>96.46242791885346</v>
      </c>
      <c r="E28" s="23">
        <f>SUM(D$4:D28)*1000/195</f>
        <v>6660.804881955516</v>
      </c>
      <c r="F28" s="5">
        <f t="shared" si="0"/>
        <v>0</v>
      </c>
      <c r="G28" s="16">
        <f t="shared" si="1"/>
        <v>3</v>
      </c>
      <c r="H28" s="4"/>
    </row>
    <row r="29" spans="1:8" ht="12.75">
      <c r="A29" s="3">
        <v>190</v>
      </c>
      <c r="B29" s="1">
        <v>476</v>
      </c>
      <c r="C29" s="1">
        <v>1253</v>
      </c>
      <c r="D29" s="2">
        <f t="shared" si="2"/>
        <v>86.09297300012354</v>
      </c>
      <c r="E29" s="23">
        <f>SUM(D$4:D29)*1000/195</f>
        <v>7102.307307597176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190</v>
      </c>
      <c r="B30" s="1">
        <v>482</v>
      </c>
      <c r="C30" s="1">
        <v>1260</v>
      </c>
      <c r="D30" s="2">
        <f t="shared" si="2"/>
        <v>9.219544457292887</v>
      </c>
      <c r="E30" s="23">
        <f>SUM(D$4:D30)*1000/195</f>
        <v>7149.587022762779</v>
      </c>
      <c r="F30" s="5">
        <f t="shared" si="0"/>
        <v>5</v>
      </c>
      <c r="G30" s="16">
        <f t="shared" si="1"/>
        <v>0</v>
      </c>
      <c r="H30" s="4"/>
    </row>
    <row r="31" spans="1:8" ht="12.75">
      <c r="A31" s="3">
        <v>185</v>
      </c>
      <c r="B31" s="1">
        <v>477</v>
      </c>
      <c r="C31" s="1">
        <v>1302</v>
      </c>
      <c r="D31" s="2">
        <f t="shared" si="2"/>
        <v>42.2965719651132</v>
      </c>
      <c r="E31" s="23">
        <f>SUM(D$4:D31)*1000/195</f>
        <v>7366.49252001977</v>
      </c>
      <c r="F31" s="5">
        <f t="shared" si="0"/>
        <v>0</v>
      </c>
      <c r="G31" s="16">
        <f t="shared" si="1"/>
        <v>5</v>
      </c>
      <c r="H31" s="4" t="s">
        <v>10</v>
      </c>
    </row>
    <row r="32" spans="1:8" ht="12.75">
      <c r="A32" s="3">
        <v>190</v>
      </c>
      <c r="B32" s="1">
        <v>399</v>
      </c>
      <c r="C32" s="1">
        <v>1276</v>
      </c>
      <c r="D32" s="2">
        <f t="shared" si="2"/>
        <v>82.21921916437786</v>
      </c>
      <c r="E32" s="23">
        <f>SUM(D$4:D32)*1000/195</f>
        <v>7788.129541375553</v>
      </c>
      <c r="F32" s="5">
        <f t="shared" si="0"/>
        <v>0</v>
      </c>
      <c r="G32" s="16">
        <f t="shared" si="1"/>
        <v>5</v>
      </c>
      <c r="H32" s="4"/>
    </row>
    <row r="33" spans="1:8" ht="12.75">
      <c r="A33" s="3">
        <v>195</v>
      </c>
      <c r="B33" s="1">
        <v>323</v>
      </c>
      <c r="C33" s="1">
        <v>1252</v>
      </c>
      <c r="D33" s="2">
        <f aca="true" t="shared" si="3" ref="D33:D53">SQRT((B33-B32)*(B33-B32)+(C33-C32)*(C33-C32))</f>
        <v>79.6994353806851</v>
      </c>
      <c r="E33" s="23">
        <f>SUM(D$4:D33)*1000/195</f>
        <v>8196.844594609836</v>
      </c>
      <c r="F33" s="5">
        <f t="shared" si="0"/>
        <v>0</v>
      </c>
      <c r="G33" s="16">
        <f t="shared" si="1"/>
        <v>5</v>
      </c>
      <c r="H33" s="4"/>
    </row>
    <row r="34" spans="1:8" ht="12.75">
      <c r="A34" s="3">
        <v>200</v>
      </c>
      <c r="B34" s="1">
        <v>302</v>
      </c>
      <c r="C34" s="1">
        <v>1268</v>
      </c>
      <c r="D34" s="2">
        <f>SQRT((B34-B33)*(B34-B33)+(C34-C33)*(C34-C33))</f>
        <v>26.40075756488817</v>
      </c>
      <c r="E34" s="23">
        <f>SUM(D$4:D34)*1000/195</f>
        <v>8332.233094942596</v>
      </c>
      <c r="F34" s="5">
        <f t="shared" si="0"/>
        <v>0</v>
      </c>
      <c r="G34" s="16">
        <f t="shared" si="1"/>
        <v>0</v>
      </c>
      <c r="H34" s="4" t="s">
        <v>11</v>
      </c>
    </row>
    <row r="35" spans="1:8" ht="12.75">
      <c r="A35" s="3">
        <v>200</v>
      </c>
      <c r="B35" s="1">
        <v>292</v>
      </c>
      <c r="C35" s="1">
        <v>1257</v>
      </c>
      <c r="D35" s="2">
        <f>SQRT((B35-B34)*(B35-B34)+(C35-C34)*(C35-C34))</f>
        <v>14.866068747318506</v>
      </c>
      <c r="E35" s="23">
        <f>SUM(D$4:D35)*1000/195</f>
        <v>8408.469344928844</v>
      </c>
      <c r="F35" s="5">
        <f t="shared" si="0"/>
        <v>0</v>
      </c>
      <c r="G35" s="16">
        <f t="shared" si="1"/>
        <v>20</v>
      </c>
      <c r="H35" s="4"/>
    </row>
    <row r="36" spans="1:8" ht="12.75">
      <c r="A36" s="3">
        <v>220</v>
      </c>
      <c r="B36" s="1">
        <v>283</v>
      </c>
      <c r="C36" s="1">
        <v>1267</v>
      </c>
      <c r="D36" s="2">
        <f t="shared" si="3"/>
        <v>13.45362404707371</v>
      </c>
      <c r="E36" s="23">
        <f>SUM(D$4:D36)*1000/195</f>
        <v>8477.46228875999</v>
      </c>
      <c r="F36" s="5">
        <f t="shared" si="0"/>
        <v>0</v>
      </c>
      <c r="G36" s="16">
        <f t="shared" si="1"/>
        <v>20</v>
      </c>
      <c r="H36" s="4"/>
    </row>
    <row r="37" spans="1:8" ht="12.75">
      <c r="A37" s="3">
        <v>240</v>
      </c>
      <c r="B37" s="1">
        <v>270</v>
      </c>
      <c r="C37" s="1">
        <v>1282</v>
      </c>
      <c r="D37" s="2">
        <f t="shared" si="3"/>
        <v>19.849433241279208</v>
      </c>
      <c r="E37" s="23">
        <f>SUM(D$4:D37)*1000/195</f>
        <v>8579.254254099886</v>
      </c>
      <c r="F37" s="5">
        <f t="shared" si="0"/>
        <v>0</v>
      </c>
      <c r="G37" s="16">
        <f t="shared" si="1"/>
        <v>20</v>
      </c>
      <c r="H37" s="4"/>
    </row>
    <row r="38" spans="1:8" ht="12.75">
      <c r="A38" s="3">
        <v>260</v>
      </c>
      <c r="B38" s="1">
        <v>254</v>
      </c>
      <c r="C38" s="1">
        <v>1303</v>
      </c>
      <c r="D38" s="2">
        <f t="shared" si="3"/>
        <v>26.40075756488817</v>
      </c>
      <c r="E38" s="23">
        <f>SUM(D$4:D38)*1000/195</f>
        <v>8714.642754432645</v>
      </c>
      <c r="F38" s="5">
        <f t="shared" si="0"/>
        <v>0</v>
      </c>
      <c r="G38" s="16">
        <f t="shared" si="1"/>
        <v>20</v>
      </c>
      <c r="H38" s="4"/>
    </row>
    <row r="39" spans="1:8" ht="12.75">
      <c r="A39" s="3">
        <v>280</v>
      </c>
      <c r="B39" s="1">
        <v>230</v>
      </c>
      <c r="C39" s="1">
        <v>1294</v>
      </c>
      <c r="D39" s="2">
        <f t="shared" si="3"/>
        <v>25.632011235952593</v>
      </c>
      <c r="E39" s="23">
        <f>SUM(D$4:D39)*1000/195</f>
        <v>8846.088965899069</v>
      </c>
      <c r="F39" s="5">
        <f t="shared" si="0"/>
        <v>0</v>
      </c>
      <c r="G39" s="16">
        <f t="shared" si="1"/>
        <v>10</v>
      </c>
      <c r="H39" s="4"/>
    </row>
    <row r="40" spans="1:8" ht="12.75">
      <c r="A40" s="3">
        <v>290</v>
      </c>
      <c r="B40" s="1">
        <v>199</v>
      </c>
      <c r="C40" s="1">
        <v>1293</v>
      </c>
      <c r="D40" s="2">
        <f t="shared" si="3"/>
        <v>31.016124838541646</v>
      </c>
      <c r="E40" s="23">
        <f>SUM(D$4:D40)*1000/195</f>
        <v>9005.146016353128</v>
      </c>
      <c r="F40" s="5">
        <f t="shared" si="0"/>
        <v>0</v>
      </c>
      <c r="G40" s="16">
        <f t="shared" si="1"/>
        <v>10</v>
      </c>
      <c r="H40" s="4"/>
    </row>
    <row r="41" spans="1:8" ht="12.75">
      <c r="A41" s="3">
        <v>300</v>
      </c>
      <c r="B41" s="1">
        <v>179</v>
      </c>
      <c r="C41" s="1">
        <v>1281</v>
      </c>
      <c r="D41" s="2">
        <f t="shared" si="3"/>
        <v>23.323807579381203</v>
      </c>
      <c r="E41" s="23">
        <f>SUM(D$4:D41)*1000/195</f>
        <v>9124.755285990981</v>
      </c>
      <c r="F41" s="5">
        <f t="shared" si="0"/>
        <v>0</v>
      </c>
      <c r="G41" s="16">
        <f t="shared" si="1"/>
        <v>5</v>
      </c>
      <c r="H41" s="4"/>
    </row>
    <row r="42" spans="1:8" ht="12.75">
      <c r="A42" s="3">
        <v>305</v>
      </c>
      <c r="B42" s="1">
        <v>147</v>
      </c>
      <c r="C42" s="1">
        <v>1289</v>
      </c>
      <c r="D42" s="2">
        <f t="shared" si="3"/>
        <v>32.984845004941285</v>
      </c>
      <c r="E42" s="23">
        <f>SUM(D$4:D42)*1000/195</f>
        <v>9293.908337298373</v>
      </c>
      <c r="F42" s="5">
        <f t="shared" si="0"/>
        <v>5</v>
      </c>
      <c r="G42" s="16">
        <f t="shared" si="1"/>
        <v>0</v>
      </c>
      <c r="H42" s="4"/>
    </row>
    <row r="43" spans="1:8" ht="12.75">
      <c r="A43" s="3">
        <v>300</v>
      </c>
      <c r="B43" s="1">
        <v>133</v>
      </c>
      <c r="C43" s="1">
        <v>1275</v>
      </c>
      <c r="D43" s="2">
        <f t="shared" si="3"/>
        <v>19.79898987322333</v>
      </c>
      <c r="E43" s="23">
        <f>SUM(D$4:D43)*1000/195</f>
        <v>9395.441618699517</v>
      </c>
      <c r="F43" s="5">
        <f t="shared" si="0"/>
        <v>20</v>
      </c>
      <c r="G43" s="16">
        <f t="shared" si="1"/>
        <v>0</v>
      </c>
      <c r="H43" s="4"/>
    </row>
    <row r="44" spans="1:8" ht="12.75">
      <c r="A44" s="3">
        <v>280</v>
      </c>
      <c r="B44" s="1">
        <v>117</v>
      </c>
      <c r="C44" s="1">
        <v>1332</v>
      </c>
      <c r="D44" s="2">
        <f t="shared" si="3"/>
        <v>59.20304046246274</v>
      </c>
      <c r="E44" s="23">
        <f>SUM(D$4:D44)*1000/195</f>
        <v>9699.046954404454</v>
      </c>
      <c r="F44" s="5">
        <f t="shared" si="0"/>
        <v>0</v>
      </c>
      <c r="G44" s="16">
        <f t="shared" si="1"/>
        <v>10</v>
      </c>
      <c r="H44" s="4"/>
    </row>
    <row r="45" spans="1:8" ht="12.75">
      <c r="A45" s="3">
        <v>290</v>
      </c>
      <c r="B45" s="1">
        <v>98</v>
      </c>
      <c r="C45" s="1">
        <v>1387</v>
      </c>
      <c r="D45" s="2">
        <f t="shared" si="3"/>
        <v>58.18934610390462</v>
      </c>
      <c r="E45" s="23">
        <f>SUM(D$4:D45)*1000/195</f>
        <v>9997.453857501401</v>
      </c>
      <c r="F45" s="5">
        <f t="shared" si="0"/>
        <v>0</v>
      </c>
      <c r="G45" s="16">
        <f t="shared" si="1"/>
        <v>10</v>
      </c>
      <c r="H45" s="4"/>
    </row>
    <row r="46" spans="1:8" ht="12.75">
      <c r="A46" s="3">
        <v>300</v>
      </c>
      <c r="B46" s="1">
        <v>100</v>
      </c>
      <c r="C46" s="1">
        <v>1411</v>
      </c>
      <c r="D46" s="2">
        <f t="shared" si="3"/>
        <v>24.08318915758459</v>
      </c>
      <c r="E46" s="23">
        <f>SUM(D$4:D46)*1000/195</f>
        <v>10120.95739164286</v>
      </c>
      <c r="F46" s="5">
        <f t="shared" si="0"/>
        <v>0</v>
      </c>
      <c r="G46" s="16">
        <f t="shared" si="1"/>
        <v>5</v>
      </c>
      <c r="H46" s="4"/>
    </row>
    <row r="47" spans="1:8" ht="12.75">
      <c r="A47" s="3">
        <v>305</v>
      </c>
      <c r="B47" s="1">
        <v>96</v>
      </c>
      <c r="C47" s="1">
        <v>1449</v>
      </c>
      <c r="D47" s="2">
        <f t="shared" si="3"/>
        <v>38.2099463490856</v>
      </c>
      <c r="E47" s="23">
        <f>SUM(D$4:D47)*1000/195</f>
        <v>10316.905834458685</v>
      </c>
      <c r="F47" s="5">
        <f t="shared" si="0"/>
        <v>5</v>
      </c>
      <c r="G47" s="16">
        <f t="shared" si="1"/>
        <v>0</v>
      </c>
      <c r="H47" s="4"/>
    </row>
    <row r="48" spans="1:8" ht="12.75">
      <c r="A48" s="3">
        <v>300</v>
      </c>
      <c r="B48" s="1">
        <v>93</v>
      </c>
      <c r="C48" s="1">
        <v>1485</v>
      </c>
      <c r="D48" s="2">
        <f t="shared" si="3"/>
        <v>36.124783736376884</v>
      </c>
      <c r="E48" s="23">
        <f>SUM(D$4:D48)*1000/195</f>
        <v>10502.161135670873</v>
      </c>
      <c r="F48" s="5">
        <f t="shared" si="0"/>
        <v>4</v>
      </c>
      <c r="G48" s="16">
        <f t="shared" si="1"/>
        <v>0</v>
      </c>
      <c r="H48" s="4"/>
    </row>
    <row r="49" spans="1:8" ht="12.75">
      <c r="A49" s="3">
        <v>296</v>
      </c>
      <c r="B49" s="1">
        <v>86</v>
      </c>
      <c r="C49" s="1">
        <v>1519</v>
      </c>
      <c r="D49" s="2">
        <f t="shared" si="3"/>
        <v>34.713109915419565</v>
      </c>
      <c r="E49" s="23">
        <f>SUM(D$4:D49)*1000/195</f>
        <v>10680.177083955077</v>
      </c>
      <c r="F49" s="5">
        <f t="shared" si="0"/>
        <v>0</v>
      </c>
      <c r="G49" s="16">
        <f t="shared" si="1"/>
        <v>13</v>
      </c>
      <c r="H49" s="4"/>
    </row>
    <row r="50" spans="1:8" ht="12.75">
      <c r="A50" s="3">
        <v>309</v>
      </c>
      <c r="B50" s="1">
        <v>69</v>
      </c>
      <c r="C50" s="1">
        <v>1608</v>
      </c>
      <c r="D50" s="2">
        <f t="shared" si="3"/>
        <v>90.60905032059435</v>
      </c>
      <c r="E50" s="23">
        <f>SUM(D$4:D50)*1000/195</f>
        <v>11144.838880470945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309</v>
      </c>
      <c r="B51" s="1">
        <v>639</v>
      </c>
      <c r="C51" s="1">
        <v>115</v>
      </c>
      <c r="D51" s="2">
        <v>0</v>
      </c>
      <c r="E51" s="23">
        <f>SUM(D$4:D51)*1000/195</f>
        <v>11144.838880470945</v>
      </c>
      <c r="F51" s="5">
        <f t="shared" si="0"/>
        <v>9</v>
      </c>
      <c r="G51" s="16">
        <f t="shared" si="1"/>
        <v>0</v>
      </c>
      <c r="H51" s="4"/>
    </row>
    <row r="52" spans="1:8" ht="12.75">
      <c r="A52" s="3">
        <v>300</v>
      </c>
      <c r="B52" s="1">
        <v>620</v>
      </c>
      <c r="C52" s="1">
        <v>187</v>
      </c>
      <c r="D52" s="2">
        <f t="shared" si="3"/>
        <v>74.46475676452586</v>
      </c>
      <c r="E52" s="23">
        <f>SUM(D$4:D52)*1000/195</f>
        <v>11526.709427981332</v>
      </c>
      <c r="F52" s="5">
        <f t="shared" si="0"/>
        <v>5</v>
      </c>
      <c r="G52" s="16">
        <f t="shared" si="1"/>
        <v>0</v>
      </c>
      <c r="H52" s="4"/>
    </row>
    <row r="53" spans="1:8" ht="12.75">
      <c r="A53" s="3">
        <v>295</v>
      </c>
      <c r="B53" s="1">
        <v>610</v>
      </c>
      <c r="C53" s="1">
        <v>218</v>
      </c>
      <c r="D53" s="2">
        <f t="shared" si="3"/>
        <v>32.57299494980466</v>
      </c>
      <c r="E53" s="23">
        <f>SUM(D$4:D53)*1000/195</f>
        <v>11693.75042772392</v>
      </c>
      <c r="F53" s="5">
        <f t="shared" si="0"/>
        <v>0</v>
      </c>
      <c r="G53" s="16">
        <f t="shared" si="1"/>
        <v>7</v>
      </c>
      <c r="H53" s="4"/>
    </row>
    <row r="54" spans="1:8" ht="12.75">
      <c r="A54" s="3">
        <v>302</v>
      </c>
      <c r="B54" s="1">
        <v>598</v>
      </c>
      <c r="C54" s="1">
        <v>257</v>
      </c>
      <c r="D54" s="2">
        <f aca="true" t="shared" si="4" ref="D54:D117">SQRT((B54-B53)*(B54-B53)+(C54-C53)*(C54-C53))</f>
        <v>40.80441152620633</v>
      </c>
      <c r="E54" s="23">
        <f>SUM(D$4:D54)*1000/195</f>
        <v>11903.003820166005</v>
      </c>
      <c r="F54" s="5">
        <f t="shared" si="0"/>
        <v>2</v>
      </c>
      <c r="G54" s="16">
        <f t="shared" si="1"/>
        <v>0</v>
      </c>
      <c r="H54" s="4"/>
    </row>
    <row r="55" spans="1:8" ht="12.75">
      <c r="A55" s="3">
        <v>300</v>
      </c>
      <c r="B55" s="1">
        <v>592</v>
      </c>
      <c r="C55" s="1">
        <v>285</v>
      </c>
      <c r="D55" s="2">
        <f t="shared" si="4"/>
        <v>28.635642126552707</v>
      </c>
      <c r="E55" s="23">
        <f>SUM(D$4:D55)*1000/195</f>
        <v>12049.853266968837</v>
      </c>
      <c r="F55" s="5">
        <f t="shared" si="0"/>
        <v>10</v>
      </c>
      <c r="G55" s="16">
        <f t="shared" si="1"/>
        <v>0</v>
      </c>
      <c r="H55" s="4"/>
    </row>
    <row r="56" spans="1:8" ht="12.75">
      <c r="A56" s="3">
        <v>290</v>
      </c>
      <c r="B56" s="1">
        <v>579</v>
      </c>
      <c r="C56" s="1">
        <v>318</v>
      </c>
      <c r="D56" s="2">
        <f t="shared" si="4"/>
        <v>35.4682957019364</v>
      </c>
      <c r="E56" s="23">
        <f>SUM(D$4:D56)*1000/195</f>
        <v>12231.741962876204</v>
      </c>
      <c r="F56" s="5">
        <f t="shared" si="0"/>
        <v>10</v>
      </c>
      <c r="G56" s="16">
        <f t="shared" si="1"/>
        <v>0</v>
      </c>
      <c r="H56" s="4"/>
    </row>
    <row r="57" spans="1:8" ht="12.75">
      <c r="A57" s="3">
        <v>280</v>
      </c>
      <c r="B57" s="1">
        <v>562</v>
      </c>
      <c r="C57" s="1">
        <v>333</v>
      </c>
      <c r="D57" s="2">
        <f t="shared" si="4"/>
        <v>22.67156809750927</v>
      </c>
      <c r="E57" s="23">
        <f>SUM(D$4:D57)*1000/195</f>
        <v>12348.006414658304</v>
      </c>
      <c r="F57" s="5">
        <f t="shared" si="0"/>
        <v>20</v>
      </c>
      <c r="G57" s="16">
        <f t="shared" si="1"/>
        <v>0</v>
      </c>
      <c r="H57" s="4"/>
    </row>
    <row r="58" spans="1:8" ht="12.75">
      <c r="A58" s="3">
        <v>260</v>
      </c>
      <c r="B58" s="1">
        <v>522</v>
      </c>
      <c r="C58" s="1">
        <v>366</v>
      </c>
      <c r="D58" s="2">
        <f t="shared" si="4"/>
        <v>51.85556864985669</v>
      </c>
      <c r="E58" s="23">
        <f>SUM(D$4:D58)*1000/195</f>
        <v>12613.93240773449</v>
      </c>
      <c r="F58" s="5">
        <f t="shared" si="0"/>
        <v>0</v>
      </c>
      <c r="G58" s="16">
        <f t="shared" si="1"/>
        <v>5</v>
      </c>
      <c r="H58" s="4"/>
    </row>
    <row r="59" spans="1:8" ht="12.75">
      <c r="A59" s="3">
        <v>265</v>
      </c>
      <c r="B59" s="1">
        <v>512</v>
      </c>
      <c r="C59" s="1">
        <v>411</v>
      </c>
      <c r="D59" s="2">
        <f t="shared" si="4"/>
        <v>46.09772228646444</v>
      </c>
      <c r="E59" s="23">
        <f>SUM(D$4:D59)*1000/195</f>
        <v>12850.330983562515</v>
      </c>
      <c r="F59" s="5">
        <f t="shared" si="0"/>
        <v>5</v>
      </c>
      <c r="G59" s="16">
        <f t="shared" si="1"/>
        <v>0</v>
      </c>
      <c r="H59" s="4"/>
    </row>
    <row r="60" spans="1:8" ht="12.75">
      <c r="A60" s="3">
        <v>260</v>
      </c>
      <c r="B60" s="1">
        <v>517</v>
      </c>
      <c r="C60" s="1">
        <v>462</v>
      </c>
      <c r="D60" s="2">
        <f t="shared" si="4"/>
        <v>51.24451190127583</v>
      </c>
      <c r="E60" s="23">
        <f>SUM(D$4:D60)*1000/195</f>
        <v>13113.123352287006</v>
      </c>
      <c r="F60" s="5">
        <f t="shared" si="0"/>
        <v>20</v>
      </c>
      <c r="G60" s="16">
        <f t="shared" si="1"/>
        <v>0</v>
      </c>
      <c r="H60" s="4"/>
    </row>
    <row r="61" spans="1:8" ht="12.75">
      <c r="A61" s="3">
        <v>240</v>
      </c>
      <c r="B61" s="1">
        <v>511</v>
      </c>
      <c r="C61" s="1">
        <v>526</v>
      </c>
      <c r="D61" s="2">
        <f t="shared" si="4"/>
        <v>64.28063471995279</v>
      </c>
      <c r="E61" s="23">
        <f>SUM(D$4:D61)*1000/195</f>
        <v>13442.76763290215</v>
      </c>
      <c r="F61" s="5">
        <f t="shared" si="0"/>
        <v>5</v>
      </c>
      <c r="G61" s="16">
        <f t="shared" si="1"/>
        <v>0</v>
      </c>
      <c r="H61" s="4"/>
    </row>
    <row r="62" spans="1:8" ht="12.75">
      <c r="A62" s="3">
        <v>235</v>
      </c>
      <c r="B62" s="1">
        <v>505</v>
      </c>
      <c r="C62" s="1">
        <v>598</v>
      </c>
      <c r="D62" s="2">
        <f t="shared" si="4"/>
        <v>72.24956747275377</v>
      </c>
      <c r="E62" s="23">
        <f>SUM(D$4:D62)*1000/195</f>
        <v>13813.278235326528</v>
      </c>
      <c r="F62" s="5">
        <f t="shared" si="0"/>
        <v>3</v>
      </c>
      <c r="G62" s="16">
        <f t="shared" si="1"/>
        <v>0</v>
      </c>
      <c r="H62" s="4"/>
    </row>
    <row r="63" spans="1:8" ht="12.75">
      <c r="A63" s="3">
        <v>232</v>
      </c>
      <c r="B63" s="1">
        <v>500</v>
      </c>
      <c r="C63" s="1">
        <v>660</v>
      </c>
      <c r="D63" s="2">
        <f t="shared" si="4"/>
        <v>62.20128616033595</v>
      </c>
      <c r="E63" s="23">
        <f>SUM(D$4:D63)*1000/195</f>
        <v>14132.25918999492</v>
      </c>
      <c r="F63" s="5">
        <f t="shared" si="0"/>
        <v>2</v>
      </c>
      <c r="G63" s="16">
        <f t="shared" si="1"/>
        <v>0</v>
      </c>
      <c r="H63" s="4"/>
    </row>
    <row r="64" spans="1:8" ht="12.75">
      <c r="A64" s="3">
        <v>230</v>
      </c>
      <c r="B64" s="1">
        <v>459</v>
      </c>
      <c r="C64" s="1">
        <v>753</v>
      </c>
      <c r="D64" s="2">
        <f t="shared" si="4"/>
        <v>101.6366075781753</v>
      </c>
      <c r="E64" s="23">
        <f>SUM(D$4:D64)*1000/195</f>
        <v>14653.47256219069</v>
      </c>
      <c r="F64" s="5">
        <f t="shared" si="0"/>
        <v>2</v>
      </c>
      <c r="G64" s="16">
        <f t="shared" si="1"/>
        <v>0</v>
      </c>
      <c r="H64" s="4"/>
    </row>
    <row r="65" spans="1:8" ht="12.75">
      <c r="A65" s="3">
        <v>228</v>
      </c>
      <c r="B65" s="1">
        <v>445</v>
      </c>
      <c r="C65" s="1">
        <v>780</v>
      </c>
      <c r="D65" s="2">
        <f t="shared" si="4"/>
        <v>30.4138126514911</v>
      </c>
      <c r="E65" s="23">
        <f>SUM(D$4:D65)*1000/195</f>
        <v>14809.440832198337</v>
      </c>
      <c r="F65" s="5">
        <f t="shared" si="0"/>
        <v>8</v>
      </c>
      <c r="G65" s="16">
        <f t="shared" si="1"/>
        <v>0</v>
      </c>
      <c r="H65" s="4"/>
    </row>
    <row r="66" spans="1:8" ht="12.75">
      <c r="A66" s="3">
        <v>220</v>
      </c>
      <c r="B66" s="1">
        <v>398</v>
      </c>
      <c r="C66" s="1">
        <v>844</v>
      </c>
      <c r="D66" s="2">
        <f t="shared" si="4"/>
        <v>79.40403012442127</v>
      </c>
      <c r="E66" s="23">
        <f>SUM(D$4:D66)*1000/195</f>
        <v>15216.640986682549</v>
      </c>
      <c r="F66" s="5">
        <f t="shared" si="0"/>
        <v>10</v>
      </c>
      <c r="G66" s="16">
        <f t="shared" si="1"/>
        <v>0</v>
      </c>
      <c r="H66" s="4"/>
    </row>
    <row r="67" spans="1:8" ht="12.75">
      <c r="A67" s="3">
        <v>210</v>
      </c>
      <c r="B67" s="1">
        <v>380</v>
      </c>
      <c r="C67" s="1">
        <v>910</v>
      </c>
      <c r="D67" s="2">
        <f t="shared" si="4"/>
        <v>68.41052550594829</v>
      </c>
      <c r="E67" s="23">
        <f>SUM(D$4:D67)*1000/195</f>
        <v>15567.46419440536</v>
      </c>
      <c r="F67" s="5">
        <f t="shared" si="0"/>
        <v>5</v>
      </c>
      <c r="G67" s="16">
        <f t="shared" si="1"/>
        <v>0</v>
      </c>
      <c r="H67" s="4"/>
    </row>
    <row r="68" spans="1:8" ht="12.75">
      <c r="A68" s="3">
        <v>205</v>
      </c>
      <c r="B68" s="1">
        <v>358</v>
      </c>
      <c r="C68" s="1">
        <v>896</v>
      </c>
      <c r="D68" s="2">
        <f t="shared" si="4"/>
        <v>26.076809620810597</v>
      </c>
      <c r="E68" s="23">
        <f>SUM(D$4:D68)*1000/195</f>
        <v>15701.191423230033</v>
      </c>
      <c r="F68" s="5">
        <f t="shared" si="0"/>
        <v>5</v>
      </c>
      <c r="G68" s="16">
        <f t="shared" si="1"/>
        <v>0</v>
      </c>
      <c r="H68" s="4"/>
    </row>
    <row r="69" spans="1:8" ht="12.75">
      <c r="A69" s="3">
        <v>200</v>
      </c>
      <c r="B69" s="1">
        <v>337</v>
      </c>
      <c r="C69" s="1">
        <v>897</v>
      </c>
      <c r="D69" s="2">
        <f t="shared" si="4"/>
        <v>21.02379604162864</v>
      </c>
      <c r="E69" s="23">
        <f>SUM(D$4:D69)*1000/195</f>
        <v>15809.00576190505</v>
      </c>
      <c r="F69" s="5">
        <f aca="true" t="shared" si="5" ref="F69:F97">IF(A69-A70&gt;0,A69-A70,0)</f>
        <v>10</v>
      </c>
      <c r="G69" s="16">
        <f aca="true" t="shared" si="6" ref="G69:G98">IF(A70-A69&gt;0,A70-A69,0)</f>
        <v>0</v>
      </c>
      <c r="H69" s="4"/>
    </row>
    <row r="70" spans="1:8" ht="12.75">
      <c r="A70" s="3">
        <v>190</v>
      </c>
      <c r="B70" s="1">
        <v>314</v>
      </c>
      <c r="C70" s="1">
        <v>888</v>
      </c>
      <c r="D70" s="2">
        <f t="shared" si="4"/>
        <v>24.698178070456937</v>
      </c>
      <c r="E70" s="23">
        <f>SUM(D$4:D70)*1000/195</f>
        <v>15935.66308534329</v>
      </c>
      <c r="F70" s="5">
        <f t="shared" si="5"/>
        <v>10</v>
      </c>
      <c r="G70" s="16">
        <f t="shared" si="6"/>
        <v>0</v>
      </c>
      <c r="H70" s="4"/>
    </row>
    <row r="71" spans="1:8" ht="12.75">
      <c r="A71" s="3">
        <v>180</v>
      </c>
      <c r="B71" s="1">
        <v>292</v>
      </c>
      <c r="C71" s="1">
        <v>886</v>
      </c>
      <c r="D71" s="2">
        <f t="shared" si="4"/>
        <v>22.090722034374522</v>
      </c>
      <c r="E71" s="23">
        <f>SUM(D$4:D71)*1000/195</f>
        <v>16048.948839365725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180</v>
      </c>
      <c r="B72" s="1">
        <v>262</v>
      </c>
      <c r="C72" s="1">
        <v>888</v>
      </c>
      <c r="D72" s="2">
        <f t="shared" si="4"/>
        <v>30.066592756745816</v>
      </c>
      <c r="E72" s="23">
        <f>SUM(D$4:D72)*1000/195</f>
        <v>16203.136494528524</v>
      </c>
      <c r="F72" s="5">
        <f t="shared" si="5"/>
        <v>20</v>
      </c>
      <c r="G72" s="16">
        <f t="shared" si="6"/>
        <v>0</v>
      </c>
      <c r="H72" s="4"/>
    </row>
    <row r="73" spans="1:8" ht="12.75">
      <c r="A73" s="3">
        <v>160</v>
      </c>
      <c r="B73" s="1">
        <v>220</v>
      </c>
      <c r="C73" s="1">
        <v>987</v>
      </c>
      <c r="D73" s="2">
        <f t="shared" si="4"/>
        <v>107.54068997360952</v>
      </c>
      <c r="E73" s="23">
        <f>SUM(D$4:D73)*1000/195</f>
        <v>16754.627212341904</v>
      </c>
      <c r="F73" s="5">
        <f t="shared" si="5"/>
        <v>10</v>
      </c>
      <c r="G73" s="16">
        <f t="shared" si="6"/>
        <v>0</v>
      </c>
      <c r="H73" s="4"/>
    </row>
    <row r="74" spans="1:8" ht="12.75">
      <c r="A74" s="3">
        <v>150</v>
      </c>
      <c r="B74" s="1">
        <v>182</v>
      </c>
      <c r="C74" s="1">
        <v>1067</v>
      </c>
      <c r="D74" s="2">
        <f t="shared" si="4"/>
        <v>88.56635930193812</v>
      </c>
      <c r="E74" s="23">
        <f>SUM(D$4:D74)*1000/195</f>
        <v>17208.813670300562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150</v>
      </c>
      <c r="B75" s="1">
        <v>166</v>
      </c>
      <c r="C75" s="1">
        <v>1067</v>
      </c>
      <c r="D75" s="2">
        <f t="shared" si="4"/>
        <v>16</v>
      </c>
      <c r="E75" s="23">
        <f>SUM(D$4:D75)*1000/195</f>
        <v>17290.864952351843</v>
      </c>
      <c r="F75" s="5">
        <f t="shared" si="5"/>
        <v>0</v>
      </c>
      <c r="G75" s="16">
        <f t="shared" si="6"/>
        <v>0</v>
      </c>
      <c r="H75" s="4" t="s">
        <v>12</v>
      </c>
    </row>
    <row r="76" spans="1:8" ht="12.75">
      <c r="A76" s="3">
        <v>150</v>
      </c>
      <c r="B76" s="1">
        <v>148</v>
      </c>
      <c r="C76" s="1">
        <v>1133</v>
      </c>
      <c r="D76" s="2">
        <f t="shared" si="4"/>
        <v>68.41052550594829</v>
      </c>
      <c r="E76" s="23">
        <f>SUM(D$4:D76)*1000/195</f>
        <v>17641.688160074656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150</v>
      </c>
      <c r="B77" s="1">
        <v>151</v>
      </c>
      <c r="C77" s="1">
        <v>1169</v>
      </c>
      <c r="D77" s="2">
        <f t="shared" si="4"/>
        <v>36.124783736376884</v>
      </c>
      <c r="E77" s="23">
        <f>SUM(D$4:D77)*1000/195</f>
        <v>17826.943461286846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150</v>
      </c>
      <c r="B78" s="1">
        <v>120</v>
      </c>
      <c r="C78" s="1">
        <v>1192</v>
      </c>
      <c r="D78" s="2">
        <f t="shared" si="4"/>
        <v>38.600518131237564</v>
      </c>
      <c r="E78" s="23">
        <f>SUM(D$4:D78)*1000/195</f>
        <v>18024.894836318832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150</v>
      </c>
      <c r="B79" s="1">
        <v>113</v>
      </c>
      <c r="C79" s="1">
        <v>1181</v>
      </c>
      <c r="D79" s="2">
        <f t="shared" si="4"/>
        <v>13.038404810405298</v>
      </c>
      <c r="E79" s="23">
        <f>SUM(D$4:D79)*1000/195</f>
        <v>18091.758450731166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150</v>
      </c>
      <c r="B80" s="1">
        <v>70</v>
      </c>
      <c r="C80" s="1">
        <v>1199</v>
      </c>
      <c r="D80" s="2">
        <f t="shared" si="4"/>
        <v>46.61544808322666</v>
      </c>
      <c r="E80" s="23">
        <f>SUM(D$4:D80)*1000/195</f>
        <v>18330.812030645146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150</v>
      </c>
      <c r="B81" s="1">
        <v>983</v>
      </c>
      <c r="C81" s="1">
        <v>1088</v>
      </c>
      <c r="D81" s="2">
        <v>0</v>
      </c>
      <c r="E81" s="23">
        <f>SUM(D$4:D81)*1000/195</f>
        <v>18330.812030645146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150</v>
      </c>
      <c r="B82" s="1">
        <v>970</v>
      </c>
      <c r="C82" s="1">
        <v>1087</v>
      </c>
      <c r="D82" s="2">
        <f t="shared" si="4"/>
        <v>13.038404810405298</v>
      </c>
      <c r="E82" s="23">
        <f>SUM(D$4:D82)*1000/195</f>
        <v>18397.675645057483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>
        <v>150</v>
      </c>
      <c r="B83" s="1">
        <v>953</v>
      </c>
      <c r="C83" s="1">
        <v>1064</v>
      </c>
      <c r="D83" s="2">
        <f t="shared" si="4"/>
        <v>28.600699292150182</v>
      </c>
      <c r="E83" s="23">
        <f>SUM(D$4:D83)*1000/195</f>
        <v>18544.34589783774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150</v>
      </c>
      <c r="B84" s="1">
        <v>857</v>
      </c>
      <c r="C84" s="1">
        <v>1100</v>
      </c>
      <c r="D84" s="2">
        <f t="shared" si="4"/>
        <v>102.52804494381037</v>
      </c>
      <c r="E84" s="23">
        <f>SUM(D$4:D84)*1000/195</f>
        <v>19070.130743703434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>
        <v>150</v>
      </c>
      <c r="B85" s="1">
        <v>832</v>
      </c>
      <c r="C85" s="1">
        <v>1106</v>
      </c>
      <c r="D85" s="2">
        <f t="shared" si="4"/>
        <v>25.709920264364882</v>
      </c>
      <c r="E85" s="23">
        <f>SUM(D$4:D85)*1000/195</f>
        <v>19201.976488648896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>
        <v>150</v>
      </c>
      <c r="B86" s="1">
        <v>768</v>
      </c>
      <c r="C86" s="1">
        <v>1081</v>
      </c>
      <c r="D86" s="2">
        <f t="shared" si="4"/>
        <v>68.70953354520753</v>
      </c>
      <c r="E86" s="23">
        <f>SUM(D$4:D86)*1000/195</f>
        <v>19554.33307093201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150</v>
      </c>
      <c r="B87" s="1">
        <v>718</v>
      </c>
      <c r="C87" s="1">
        <v>1071</v>
      </c>
      <c r="D87" s="2">
        <f t="shared" si="4"/>
        <v>50.99019513592785</v>
      </c>
      <c r="E87" s="23">
        <f>SUM(D$4:D87)*1000/195</f>
        <v>19815.82125111626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>
        <v>150</v>
      </c>
      <c r="B88" s="1">
        <v>655</v>
      </c>
      <c r="C88" s="1">
        <v>1061</v>
      </c>
      <c r="D88" s="2">
        <f t="shared" si="4"/>
        <v>63.788713735268246</v>
      </c>
      <c r="E88" s="23">
        <f>SUM(D$4:D88)*1000/195</f>
        <v>20142.942860015068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150</v>
      </c>
      <c r="B89" s="1">
        <v>652</v>
      </c>
      <c r="C89" s="1">
        <v>1022</v>
      </c>
      <c r="D89" s="2">
        <f t="shared" si="4"/>
        <v>39.11521443121589</v>
      </c>
      <c r="E89" s="23">
        <f>SUM(D$4:D89)*1000/195</f>
        <v>20343.533703252073</v>
      </c>
      <c r="F89" s="5">
        <f t="shared" si="5"/>
        <v>0</v>
      </c>
      <c r="G89" s="16">
        <f t="shared" si="6"/>
        <v>0</v>
      </c>
      <c r="H89" s="4" t="s">
        <v>13</v>
      </c>
    </row>
    <row r="90" spans="1:8" ht="12.75">
      <c r="A90" s="36">
        <v>150</v>
      </c>
      <c r="B90" s="37">
        <v>652</v>
      </c>
      <c r="C90" s="38">
        <v>1024</v>
      </c>
      <c r="D90" s="2">
        <f t="shared" si="4"/>
        <v>2</v>
      </c>
      <c r="E90" s="23">
        <f>SUM(D$4:D90)*1000/195</f>
        <v>20353.790113508483</v>
      </c>
      <c r="F90" s="5">
        <f t="shared" si="5"/>
        <v>0</v>
      </c>
      <c r="G90" s="16">
        <f t="shared" si="6"/>
        <v>0</v>
      </c>
      <c r="H90" s="7"/>
    </row>
    <row r="91" spans="1:8" ht="12.75">
      <c r="A91" s="5">
        <v>150</v>
      </c>
      <c r="B91" s="6">
        <v>655</v>
      </c>
      <c r="C91" s="6">
        <v>983</v>
      </c>
      <c r="D91" s="2">
        <f t="shared" si="4"/>
        <v>41.10960958218893</v>
      </c>
      <c r="E91" s="23">
        <f>SUM(D$4:D91)*1000/195</f>
        <v>20564.608624186378</v>
      </c>
      <c r="F91" s="5">
        <f t="shared" si="5"/>
        <v>0</v>
      </c>
      <c r="G91" s="16">
        <f t="shared" si="6"/>
        <v>2</v>
      </c>
      <c r="H91" s="4"/>
    </row>
    <row r="92" spans="1:8" ht="12.75">
      <c r="A92" s="3">
        <v>152</v>
      </c>
      <c r="B92" s="1">
        <v>571</v>
      </c>
      <c r="C92" s="1">
        <v>945</v>
      </c>
      <c r="D92" s="2">
        <f t="shared" si="4"/>
        <v>92.19544457292888</v>
      </c>
      <c r="E92" s="23">
        <f>SUM(D$4:D92)*1000/195</f>
        <v>21037.405775842424</v>
      </c>
      <c r="F92" s="5">
        <f t="shared" si="5"/>
        <v>0</v>
      </c>
      <c r="G92" s="16">
        <f t="shared" si="6"/>
        <v>3</v>
      </c>
      <c r="H92" s="4"/>
    </row>
    <row r="93" spans="1:8" ht="12.75">
      <c r="A93" s="3">
        <v>155</v>
      </c>
      <c r="B93" s="1">
        <v>482</v>
      </c>
      <c r="C93" s="1">
        <v>903</v>
      </c>
      <c r="D93" s="2">
        <f t="shared" si="4"/>
        <v>98.41239759298622</v>
      </c>
      <c r="E93" s="23">
        <f>SUM(D$4:D93)*1000/195</f>
        <v>21542.08473785774</v>
      </c>
      <c r="F93" s="5">
        <f t="shared" si="5"/>
        <v>0</v>
      </c>
      <c r="G93" s="16">
        <f t="shared" si="6"/>
        <v>2</v>
      </c>
      <c r="H93" s="4"/>
    </row>
    <row r="94" spans="1:8" ht="12.75">
      <c r="A94" s="3">
        <v>157</v>
      </c>
      <c r="B94" s="1">
        <v>415</v>
      </c>
      <c r="C94" s="1">
        <v>870</v>
      </c>
      <c r="D94" s="2">
        <f t="shared" si="4"/>
        <v>74.68600939935136</v>
      </c>
      <c r="E94" s="23">
        <f>SUM(D$4:D94)*1000/195</f>
        <v>21925.089914264663</v>
      </c>
      <c r="F94" s="5">
        <f t="shared" si="5"/>
        <v>0</v>
      </c>
      <c r="G94" s="16">
        <f t="shared" si="6"/>
        <v>3</v>
      </c>
      <c r="H94" s="4"/>
    </row>
    <row r="95" spans="1:8" ht="12.75">
      <c r="A95" s="3">
        <v>160</v>
      </c>
      <c r="B95" s="1">
        <v>291</v>
      </c>
      <c r="C95" s="1">
        <v>869</v>
      </c>
      <c r="D95" s="2">
        <f t="shared" si="4"/>
        <v>124.00403219250575</v>
      </c>
      <c r="E95" s="23">
        <f>SUM(D$4:D95)*1000/195</f>
        <v>22561.008028072385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>
        <v>160</v>
      </c>
      <c r="B96" s="1">
        <v>288</v>
      </c>
      <c r="C96" s="1">
        <v>827</v>
      </c>
      <c r="D96" s="2">
        <f t="shared" si="4"/>
        <v>42.1070065428546</v>
      </c>
      <c r="E96" s="23">
        <f>SUM(D$4:D96)*1000/195</f>
        <v>22776.941394958823</v>
      </c>
      <c r="F96" s="5">
        <f t="shared" si="5"/>
        <v>0</v>
      </c>
      <c r="G96" s="16">
        <f t="shared" si="6"/>
        <v>10</v>
      </c>
      <c r="H96" s="4"/>
    </row>
    <row r="97" spans="1:8" ht="12.75">
      <c r="A97" s="3">
        <v>170</v>
      </c>
      <c r="B97" s="1">
        <v>259</v>
      </c>
      <c r="C97" s="1">
        <v>734</v>
      </c>
      <c r="D97" s="2">
        <f t="shared" si="4"/>
        <v>97.41663102366043</v>
      </c>
      <c r="E97" s="23">
        <f>SUM(D$4:D97)*1000/195</f>
        <v>23276.513861746822</v>
      </c>
      <c r="F97" s="5">
        <f t="shared" si="5"/>
        <v>0</v>
      </c>
      <c r="G97" s="16">
        <f t="shared" si="6"/>
        <v>10</v>
      </c>
      <c r="H97" s="4" t="s">
        <v>14</v>
      </c>
    </row>
    <row r="98" spans="1:8" ht="12.75">
      <c r="A98" s="3">
        <v>180</v>
      </c>
      <c r="B98" s="1">
        <v>246</v>
      </c>
      <c r="C98" s="1">
        <v>667</v>
      </c>
      <c r="D98" s="2">
        <f t="shared" si="4"/>
        <v>68.24954212300622</v>
      </c>
      <c r="E98" s="23">
        <f>SUM(D$4:D98)*1000/195</f>
        <v>23626.511513659672</v>
      </c>
      <c r="F98" s="5">
        <v>0</v>
      </c>
      <c r="G98" s="16">
        <f t="shared" si="6"/>
        <v>10</v>
      </c>
      <c r="H98" s="4"/>
    </row>
    <row r="99" spans="1:8" ht="12.75">
      <c r="A99" s="3">
        <v>190</v>
      </c>
      <c r="B99" s="1">
        <v>189</v>
      </c>
      <c r="C99" s="1">
        <v>713</v>
      </c>
      <c r="D99" s="2">
        <f t="shared" si="4"/>
        <v>73.24616030891995</v>
      </c>
      <c r="E99" s="23">
        <f>SUM(D$4:D99)*1000/195</f>
        <v>24002.13284857721</v>
      </c>
      <c r="F99" s="5">
        <f>IF(A99-A100&gt;0,A99-A100,0)</f>
        <v>0</v>
      </c>
      <c r="G99" s="16">
        <f>IF(A100-A99&gt;0,A100-A99,0)</f>
        <v>10</v>
      </c>
      <c r="H99" s="4"/>
    </row>
    <row r="100" spans="1:8" ht="12.75">
      <c r="A100" s="3">
        <v>200</v>
      </c>
      <c r="B100" s="1">
        <v>153</v>
      </c>
      <c r="C100" s="1">
        <v>733</v>
      </c>
      <c r="D100" s="2">
        <f t="shared" si="4"/>
        <v>41.182520563948</v>
      </c>
      <c r="E100" s="23">
        <f>SUM(D$4:D100)*1000/195</f>
        <v>24213.325261725662</v>
      </c>
      <c r="F100" s="5">
        <f aca="true" t="shared" si="7" ref="F100:F156">IF(A100-A101&gt;0,A100-A101,0)</f>
        <v>0</v>
      </c>
      <c r="G100" s="16">
        <f aca="true" t="shared" si="8" ref="G100:G156">IF(A101-A100&gt;0,A101-A100,0)</f>
        <v>0</v>
      </c>
      <c r="H100" s="4"/>
    </row>
    <row r="101" spans="1:8" ht="12.75">
      <c r="A101" s="3">
        <v>200</v>
      </c>
      <c r="B101" s="1">
        <v>116</v>
      </c>
      <c r="C101" s="1">
        <v>755</v>
      </c>
      <c r="D101" s="2">
        <f t="shared" si="4"/>
        <v>43.04648650006177</v>
      </c>
      <c r="E101" s="23">
        <f>SUM(D$4:D101)*1000/195</f>
        <v>24434.076474546495</v>
      </c>
      <c r="F101" s="5">
        <f t="shared" si="7"/>
        <v>5</v>
      </c>
      <c r="G101" s="16">
        <f t="shared" si="8"/>
        <v>0</v>
      </c>
      <c r="H101" s="4"/>
    </row>
    <row r="102" spans="1:8" ht="12.75">
      <c r="A102" s="3">
        <v>195</v>
      </c>
      <c r="B102" s="1">
        <v>74</v>
      </c>
      <c r="C102" s="1">
        <v>760</v>
      </c>
      <c r="D102" s="2">
        <f t="shared" si="4"/>
        <v>42.2965719651132</v>
      </c>
      <c r="E102" s="23">
        <f>SUM(D$4:D102)*1000/195</f>
        <v>24650.981971803485</v>
      </c>
      <c r="F102" s="5">
        <f t="shared" si="7"/>
        <v>5</v>
      </c>
      <c r="G102" s="16">
        <f t="shared" si="8"/>
        <v>0</v>
      </c>
      <c r="H102" s="4"/>
    </row>
    <row r="103" spans="1:8" ht="12.75">
      <c r="A103" s="3">
        <v>190</v>
      </c>
      <c r="B103" s="1">
        <v>50</v>
      </c>
      <c r="C103" s="1">
        <v>774</v>
      </c>
      <c r="D103" s="2">
        <f t="shared" si="4"/>
        <v>27.784887978899608</v>
      </c>
      <c r="E103" s="23">
        <f>SUM(D$4:D103)*1000/195</f>
        <v>24793.46857682348</v>
      </c>
      <c r="F103" s="5">
        <f t="shared" si="7"/>
        <v>10</v>
      </c>
      <c r="G103" s="16">
        <f t="shared" si="8"/>
        <v>0</v>
      </c>
      <c r="H103" s="4" t="s">
        <v>15</v>
      </c>
    </row>
    <row r="104" spans="1:8" ht="12.75">
      <c r="A104" s="3">
        <v>180</v>
      </c>
      <c r="B104" s="1">
        <v>39</v>
      </c>
      <c r="C104" s="1">
        <v>817</v>
      </c>
      <c r="D104" s="2">
        <f t="shared" si="4"/>
        <v>44.384682042344295</v>
      </c>
      <c r="E104" s="23">
        <f>SUM(D$4:D104)*1000/195</f>
        <v>25021.082330886784</v>
      </c>
      <c r="F104" s="5">
        <f t="shared" si="7"/>
        <v>10</v>
      </c>
      <c r="G104" s="16">
        <f t="shared" si="8"/>
        <v>0</v>
      </c>
      <c r="H104" s="4"/>
    </row>
    <row r="105" spans="1:8" ht="12.75">
      <c r="A105" s="3">
        <v>170</v>
      </c>
      <c r="B105" s="1">
        <v>45</v>
      </c>
      <c r="C105" s="1">
        <v>864</v>
      </c>
      <c r="D105" s="2">
        <f t="shared" si="4"/>
        <v>47.38143096192854</v>
      </c>
      <c r="E105" s="23">
        <f>SUM(D$4:D105)*1000/195</f>
        <v>25264.064028127443</v>
      </c>
      <c r="F105" s="5">
        <f t="shared" si="7"/>
        <v>2</v>
      </c>
      <c r="G105" s="16">
        <f t="shared" si="8"/>
        <v>0</v>
      </c>
      <c r="H105" s="4"/>
    </row>
    <row r="106" spans="1:8" ht="12.75">
      <c r="A106" s="3">
        <v>168</v>
      </c>
      <c r="B106" s="1">
        <v>29</v>
      </c>
      <c r="C106" s="1">
        <v>877</v>
      </c>
      <c r="D106" s="2">
        <f t="shared" si="4"/>
        <v>20.615528128088304</v>
      </c>
      <c r="E106" s="23">
        <f>SUM(D$4:D106)*1000/195</f>
        <v>25369.784685194558</v>
      </c>
      <c r="F106" s="5">
        <f t="shared" si="7"/>
        <v>0</v>
      </c>
      <c r="G106" s="16">
        <f t="shared" si="8"/>
        <v>12</v>
      </c>
      <c r="H106" s="4"/>
    </row>
    <row r="107" spans="1:8" ht="12.75">
      <c r="A107" s="3">
        <v>180</v>
      </c>
      <c r="B107" s="1">
        <v>23</v>
      </c>
      <c r="C107" s="1">
        <v>909</v>
      </c>
      <c r="D107" s="2">
        <f t="shared" si="4"/>
        <v>32.55764119219941</v>
      </c>
      <c r="E107" s="23">
        <f>SUM(D$4:D107)*1000/195</f>
        <v>25536.74694771866</v>
      </c>
      <c r="F107" s="5">
        <f t="shared" si="7"/>
        <v>0</v>
      </c>
      <c r="G107" s="16">
        <f t="shared" si="8"/>
        <v>20</v>
      </c>
      <c r="H107" s="4"/>
    </row>
    <row r="108" spans="1:8" ht="12.75">
      <c r="A108" s="3">
        <v>200</v>
      </c>
      <c r="B108" s="1">
        <v>19</v>
      </c>
      <c r="C108" s="1">
        <v>926</v>
      </c>
      <c r="D108" s="2">
        <f t="shared" si="4"/>
        <v>17.46424919657298</v>
      </c>
      <c r="E108" s="23">
        <f>SUM(D$4:D108)*1000/195</f>
        <v>25626.307200008778</v>
      </c>
      <c r="F108" s="5">
        <f t="shared" si="7"/>
        <v>200</v>
      </c>
      <c r="G108" s="16">
        <f t="shared" si="8"/>
        <v>0</v>
      </c>
      <c r="H108" s="29" t="s">
        <v>16</v>
      </c>
    </row>
    <row r="109" spans="1:8" ht="12.75">
      <c r="A109" s="25"/>
      <c r="B109" s="26"/>
      <c r="C109" s="26"/>
      <c r="D109" s="2">
        <f t="shared" si="4"/>
        <v>926.1949038944233</v>
      </c>
      <c r="E109" s="23">
        <f>SUM(D$4:D109)*1000/195</f>
        <v>30376.024655877616</v>
      </c>
      <c r="F109" s="5">
        <f t="shared" si="7"/>
        <v>0</v>
      </c>
      <c r="G109" s="16">
        <f t="shared" si="8"/>
        <v>0</v>
      </c>
      <c r="H109" s="29"/>
    </row>
    <row r="110" spans="1:8" ht="12.75">
      <c r="A110" s="25"/>
      <c r="B110" s="26"/>
      <c r="C110" s="26"/>
      <c r="D110" s="2">
        <f t="shared" si="4"/>
        <v>0</v>
      </c>
      <c r="E110" s="23">
        <f>SUM(D$4:D110)*1000/195</f>
        <v>30376.024655877616</v>
      </c>
      <c r="F110" s="5">
        <f t="shared" si="7"/>
        <v>0</v>
      </c>
      <c r="G110" s="16">
        <f t="shared" si="8"/>
        <v>0</v>
      </c>
      <c r="H110" s="29"/>
    </row>
    <row r="111" spans="1:8" ht="12.75">
      <c r="A111" s="25"/>
      <c r="B111" s="26"/>
      <c r="C111" s="26"/>
      <c r="D111" s="2">
        <f t="shared" si="4"/>
        <v>0</v>
      </c>
      <c r="E111" s="23">
        <f>SUM(D$4:D111)*1000/195</f>
        <v>30376.024655877616</v>
      </c>
      <c r="F111" s="5">
        <f t="shared" si="7"/>
        <v>0</v>
      </c>
      <c r="G111" s="16">
        <f t="shared" si="8"/>
        <v>0</v>
      </c>
      <c r="H111" s="29"/>
    </row>
    <row r="112" spans="1:8" ht="12.75">
      <c r="A112" s="25"/>
      <c r="B112" s="26"/>
      <c r="C112" s="26"/>
      <c r="D112" s="2">
        <f t="shared" si="4"/>
        <v>0</v>
      </c>
      <c r="E112" s="23">
        <f>SUM(D$4:D112)*1000/195</f>
        <v>30376.024655877616</v>
      </c>
      <c r="F112" s="5">
        <f t="shared" si="7"/>
        <v>0</v>
      </c>
      <c r="G112" s="16">
        <f t="shared" si="8"/>
        <v>0</v>
      </c>
      <c r="H112" s="29"/>
    </row>
    <row r="113" spans="1:8" ht="12.75">
      <c r="A113" s="25"/>
      <c r="B113" s="26"/>
      <c r="C113" s="26"/>
      <c r="D113" s="2">
        <f t="shared" si="4"/>
        <v>0</v>
      </c>
      <c r="E113" s="23">
        <f>SUM(D$4:D113)*1000/195</f>
        <v>30376.024655877616</v>
      </c>
      <c r="F113" s="5">
        <f t="shared" si="7"/>
        <v>0</v>
      </c>
      <c r="G113" s="16">
        <f t="shared" si="8"/>
        <v>0</v>
      </c>
      <c r="H113" s="29"/>
    </row>
    <row r="114" spans="1:8" ht="12.75">
      <c r="A114" s="25"/>
      <c r="B114" s="26"/>
      <c r="C114" s="26"/>
      <c r="D114" s="2">
        <f t="shared" si="4"/>
        <v>0</v>
      </c>
      <c r="E114" s="23">
        <f>SUM(D$4:D114)*1000/195</f>
        <v>30376.024655877616</v>
      </c>
      <c r="F114" s="5">
        <f t="shared" si="7"/>
        <v>0</v>
      </c>
      <c r="G114" s="16">
        <f t="shared" si="8"/>
        <v>0</v>
      </c>
      <c r="H114" s="29"/>
    </row>
    <row r="115" spans="1:8" ht="12.75">
      <c r="A115" s="25"/>
      <c r="B115" s="26"/>
      <c r="C115" s="26"/>
      <c r="D115" s="2">
        <f t="shared" si="4"/>
        <v>0</v>
      </c>
      <c r="E115" s="23">
        <f>SUM(D$4:D115)*1000/195</f>
        <v>30376.024655877616</v>
      </c>
      <c r="F115" s="5">
        <f t="shared" si="7"/>
        <v>0</v>
      </c>
      <c r="G115" s="16">
        <f t="shared" si="8"/>
        <v>0</v>
      </c>
      <c r="H115" s="29"/>
    </row>
    <row r="116" spans="1:8" ht="12.75">
      <c r="A116" s="25"/>
      <c r="B116" s="26"/>
      <c r="C116" s="26"/>
      <c r="D116" s="2">
        <f t="shared" si="4"/>
        <v>0</v>
      </c>
      <c r="E116" s="23">
        <f>SUM(D$4:D116)*1000/195</f>
        <v>30376.024655877616</v>
      </c>
      <c r="F116" s="5">
        <f t="shared" si="7"/>
        <v>0</v>
      </c>
      <c r="G116" s="16">
        <f t="shared" si="8"/>
        <v>0</v>
      </c>
      <c r="H116" s="29"/>
    </row>
    <row r="117" spans="1:8" ht="12.75">
      <c r="A117" s="25"/>
      <c r="B117" s="26"/>
      <c r="C117" s="26"/>
      <c r="D117" s="2">
        <f t="shared" si="4"/>
        <v>0</v>
      </c>
      <c r="E117" s="23">
        <f>SUM(D$4:D117)*1000/195</f>
        <v>30376.024655877616</v>
      </c>
      <c r="F117" s="5">
        <f t="shared" si="7"/>
        <v>0</v>
      </c>
      <c r="G117" s="16">
        <f t="shared" si="8"/>
        <v>0</v>
      </c>
      <c r="H117" s="29"/>
    </row>
    <row r="118" spans="1:8" ht="12.75">
      <c r="A118" s="25"/>
      <c r="B118" s="26"/>
      <c r="C118" s="26"/>
      <c r="D118" s="2">
        <f aca="true" t="shared" si="9" ref="D118:D156">SQRT((B118-B117)*(B118-B117)+(C118-C117)*(C118-C117))</f>
        <v>0</v>
      </c>
      <c r="E118" s="23">
        <f>SUM(D$4:D118)*1000/195</f>
        <v>30376.024655877616</v>
      </c>
      <c r="F118" s="5">
        <f t="shared" si="7"/>
        <v>0</v>
      </c>
      <c r="G118" s="16">
        <f t="shared" si="8"/>
        <v>0</v>
      </c>
      <c r="H118" s="29"/>
    </row>
    <row r="119" spans="1:8" ht="12.75">
      <c r="A119" s="25"/>
      <c r="B119" s="26"/>
      <c r="C119" s="26"/>
      <c r="D119" s="2">
        <f t="shared" si="9"/>
        <v>0</v>
      </c>
      <c r="E119" s="23">
        <f>SUM(D$4:D119)*1000/195</f>
        <v>30376.024655877616</v>
      </c>
      <c r="F119" s="5">
        <f t="shared" si="7"/>
        <v>0</v>
      </c>
      <c r="G119" s="16">
        <f t="shared" si="8"/>
        <v>0</v>
      </c>
      <c r="H119" s="29"/>
    </row>
    <row r="120" spans="1:8" ht="12.75">
      <c r="A120" s="25"/>
      <c r="B120" s="26"/>
      <c r="C120" s="26"/>
      <c r="D120" s="2">
        <f t="shared" si="9"/>
        <v>0</v>
      </c>
      <c r="E120" s="23">
        <f>SUM(D$4:D120)*1000/195</f>
        <v>30376.024655877616</v>
      </c>
      <c r="F120" s="5">
        <f t="shared" si="7"/>
        <v>0</v>
      </c>
      <c r="G120" s="16">
        <f t="shared" si="8"/>
        <v>0</v>
      </c>
      <c r="H120" s="29"/>
    </row>
    <row r="121" spans="1:8" ht="12.75">
      <c r="A121" s="25"/>
      <c r="B121" s="26"/>
      <c r="C121" s="26"/>
      <c r="D121" s="2">
        <f t="shared" si="9"/>
        <v>0</v>
      </c>
      <c r="E121" s="23">
        <f>SUM(D$4:D121)*1000/195</f>
        <v>30376.024655877616</v>
      </c>
      <c r="F121" s="5">
        <f t="shared" si="7"/>
        <v>0</v>
      </c>
      <c r="G121" s="16">
        <f t="shared" si="8"/>
        <v>0</v>
      </c>
      <c r="H121" s="29"/>
    </row>
    <row r="122" spans="1:8" ht="12.75">
      <c r="A122" s="25"/>
      <c r="B122" s="26"/>
      <c r="C122" s="26"/>
      <c r="D122" s="2">
        <f t="shared" si="9"/>
        <v>0</v>
      </c>
      <c r="E122" s="23">
        <f>SUM(D$4:D122)*1000/195</f>
        <v>30376.024655877616</v>
      </c>
      <c r="F122" s="5">
        <f t="shared" si="7"/>
        <v>0</v>
      </c>
      <c r="G122" s="16">
        <f t="shared" si="8"/>
        <v>0</v>
      </c>
      <c r="H122" s="29"/>
    </row>
    <row r="123" spans="1:8" ht="12.75">
      <c r="A123" s="25"/>
      <c r="B123" s="26"/>
      <c r="C123" s="26"/>
      <c r="D123" s="2">
        <f t="shared" si="9"/>
        <v>0</v>
      </c>
      <c r="E123" s="23">
        <f>SUM(D$4:D123)*1000/195</f>
        <v>30376.024655877616</v>
      </c>
      <c r="F123" s="5">
        <f t="shared" si="7"/>
        <v>0</v>
      </c>
      <c r="G123" s="16">
        <f t="shared" si="8"/>
        <v>0</v>
      </c>
      <c r="H123" s="29"/>
    </row>
    <row r="124" spans="1:8" ht="12.75">
      <c r="A124" s="25"/>
      <c r="B124" s="26"/>
      <c r="C124" s="26"/>
      <c r="D124" s="2">
        <f t="shared" si="9"/>
        <v>0</v>
      </c>
      <c r="E124" s="23">
        <f>SUM(D$4:D124)*1000/195</f>
        <v>30376.024655877616</v>
      </c>
      <c r="F124" s="5">
        <f t="shared" si="7"/>
        <v>0</v>
      </c>
      <c r="G124" s="16">
        <f t="shared" si="8"/>
        <v>0</v>
      </c>
      <c r="H124" s="29"/>
    </row>
    <row r="125" spans="1:8" ht="12.75">
      <c r="A125" s="25"/>
      <c r="B125" s="26"/>
      <c r="C125" s="26"/>
      <c r="D125" s="2">
        <f t="shared" si="9"/>
        <v>0</v>
      </c>
      <c r="E125" s="23">
        <f>SUM(D$4:D125)*1000/195</f>
        <v>30376.024655877616</v>
      </c>
      <c r="F125" s="5">
        <f t="shared" si="7"/>
        <v>0</v>
      </c>
      <c r="G125" s="16">
        <f t="shared" si="8"/>
        <v>0</v>
      </c>
      <c r="H125" s="29"/>
    </row>
    <row r="126" spans="1:8" ht="12.75">
      <c r="A126" s="25"/>
      <c r="B126" s="26"/>
      <c r="C126" s="26"/>
      <c r="D126" s="2">
        <f t="shared" si="9"/>
        <v>0</v>
      </c>
      <c r="E126" s="23">
        <f>SUM(D$4:D126)*1000/195</f>
        <v>30376.024655877616</v>
      </c>
      <c r="F126" s="5">
        <f t="shared" si="7"/>
        <v>0</v>
      </c>
      <c r="G126" s="16">
        <f t="shared" si="8"/>
        <v>0</v>
      </c>
      <c r="H126" s="29"/>
    </row>
    <row r="127" spans="1:8" ht="12.75">
      <c r="A127" s="25"/>
      <c r="B127" s="26"/>
      <c r="C127" s="26"/>
      <c r="D127" s="2">
        <f t="shared" si="9"/>
        <v>0</v>
      </c>
      <c r="E127" s="23">
        <f>SUM(D$4:D127)*1000/195</f>
        <v>30376.024655877616</v>
      </c>
      <c r="F127" s="5">
        <f t="shared" si="7"/>
        <v>0</v>
      </c>
      <c r="G127" s="16">
        <f t="shared" si="8"/>
        <v>0</v>
      </c>
      <c r="H127" s="29"/>
    </row>
    <row r="128" spans="1:8" ht="12.75">
      <c r="A128" s="25"/>
      <c r="B128" s="26"/>
      <c r="C128" s="26"/>
      <c r="D128" s="2">
        <f t="shared" si="9"/>
        <v>0</v>
      </c>
      <c r="E128" s="23">
        <f>SUM(D$4:D128)*1000/195</f>
        <v>30376.024655877616</v>
      </c>
      <c r="F128" s="5">
        <f t="shared" si="7"/>
        <v>0</v>
      </c>
      <c r="G128" s="16">
        <f t="shared" si="8"/>
        <v>0</v>
      </c>
      <c r="H128" s="29"/>
    </row>
    <row r="129" spans="1:8" ht="12.75">
      <c r="A129" s="25"/>
      <c r="B129" s="26"/>
      <c r="C129" s="26"/>
      <c r="D129" s="2">
        <f t="shared" si="9"/>
        <v>0</v>
      </c>
      <c r="E129" s="23">
        <f>SUM(D$4:D129)*1000/195</f>
        <v>30376.024655877616</v>
      </c>
      <c r="F129" s="5">
        <f t="shared" si="7"/>
        <v>0</v>
      </c>
      <c r="G129" s="16">
        <f t="shared" si="8"/>
        <v>0</v>
      </c>
      <c r="H129" s="29"/>
    </row>
    <row r="130" spans="1:8" ht="12.75">
      <c r="A130" s="25"/>
      <c r="B130" s="26"/>
      <c r="C130" s="26"/>
      <c r="D130" s="2">
        <f t="shared" si="9"/>
        <v>0</v>
      </c>
      <c r="E130" s="23">
        <f>SUM(D$4:D130)*1000/195</f>
        <v>30376.024655877616</v>
      </c>
      <c r="F130" s="5">
        <f t="shared" si="7"/>
        <v>0</v>
      </c>
      <c r="G130" s="16">
        <f t="shared" si="8"/>
        <v>0</v>
      </c>
      <c r="H130" s="29"/>
    </row>
    <row r="131" spans="1:8" ht="12.75">
      <c r="A131" s="25"/>
      <c r="B131" s="26"/>
      <c r="C131" s="26"/>
      <c r="D131" s="2">
        <f t="shared" si="9"/>
        <v>0</v>
      </c>
      <c r="E131" s="23">
        <f>SUM(D$4:D131)*1000/195</f>
        <v>30376.024655877616</v>
      </c>
      <c r="F131" s="5">
        <f t="shared" si="7"/>
        <v>0</v>
      </c>
      <c r="G131" s="16">
        <f t="shared" si="8"/>
        <v>0</v>
      </c>
      <c r="H131" s="29"/>
    </row>
    <row r="132" spans="1:8" ht="12.75">
      <c r="A132" s="25"/>
      <c r="B132" s="26"/>
      <c r="C132" s="26"/>
      <c r="D132" s="2">
        <f t="shared" si="9"/>
        <v>0</v>
      </c>
      <c r="E132" s="23">
        <f>SUM(D$4:D132)*1000/195</f>
        <v>30376.024655877616</v>
      </c>
      <c r="F132" s="5">
        <f t="shared" si="7"/>
        <v>0</v>
      </c>
      <c r="G132" s="16">
        <f t="shared" si="8"/>
        <v>0</v>
      </c>
      <c r="H132" s="29"/>
    </row>
    <row r="133" spans="1:8" ht="12.75">
      <c r="A133" s="25"/>
      <c r="B133" s="26"/>
      <c r="C133" s="26"/>
      <c r="D133" s="2">
        <f t="shared" si="9"/>
        <v>0</v>
      </c>
      <c r="E133" s="23">
        <f>SUM(D$4:D133)*1000/195</f>
        <v>30376.024655877616</v>
      </c>
      <c r="F133" s="5">
        <f t="shared" si="7"/>
        <v>0</v>
      </c>
      <c r="G133" s="16">
        <f t="shared" si="8"/>
        <v>0</v>
      </c>
      <c r="H133" s="29"/>
    </row>
    <row r="134" spans="1:8" ht="12.75">
      <c r="A134" s="25"/>
      <c r="B134" s="26"/>
      <c r="C134" s="26"/>
      <c r="D134" s="2">
        <f t="shared" si="9"/>
        <v>0</v>
      </c>
      <c r="E134" s="23">
        <f>SUM(D$4:D134)*1000/195</f>
        <v>30376.024655877616</v>
      </c>
      <c r="F134" s="5">
        <f t="shared" si="7"/>
        <v>0</v>
      </c>
      <c r="G134" s="16">
        <f t="shared" si="8"/>
        <v>0</v>
      </c>
      <c r="H134" s="29"/>
    </row>
    <row r="135" spans="1:8" ht="12.75">
      <c r="A135" s="25"/>
      <c r="B135" s="26"/>
      <c r="C135" s="26"/>
      <c r="D135" s="2">
        <f t="shared" si="9"/>
        <v>0</v>
      </c>
      <c r="E135" s="23">
        <f>SUM(D$4:D135)*1000/195</f>
        <v>30376.024655877616</v>
      </c>
      <c r="F135" s="5">
        <f t="shared" si="7"/>
        <v>0</v>
      </c>
      <c r="G135" s="16">
        <f t="shared" si="8"/>
        <v>0</v>
      </c>
      <c r="H135" s="29"/>
    </row>
    <row r="136" spans="1:8" ht="12.75">
      <c r="A136" s="25"/>
      <c r="B136" s="26"/>
      <c r="C136" s="26"/>
      <c r="D136" s="2">
        <f t="shared" si="9"/>
        <v>0</v>
      </c>
      <c r="E136" s="23">
        <f>SUM(D$4:D136)*1000/195</f>
        <v>30376.024655877616</v>
      </c>
      <c r="F136" s="5">
        <f t="shared" si="7"/>
        <v>0</v>
      </c>
      <c r="G136" s="16">
        <f t="shared" si="8"/>
        <v>0</v>
      </c>
      <c r="H136" s="29"/>
    </row>
    <row r="137" spans="1:8" ht="12.75">
      <c r="A137" s="25"/>
      <c r="B137" s="26"/>
      <c r="C137" s="26"/>
      <c r="D137" s="2">
        <f t="shared" si="9"/>
        <v>0</v>
      </c>
      <c r="E137" s="23">
        <f>SUM(D$4:D137)*1000/195</f>
        <v>30376.024655877616</v>
      </c>
      <c r="F137" s="5">
        <f t="shared" si="7"/>
        <v>0</v>
      </c>
      <c r="G137" s="16">
        <f t="shared" si="8"/>
        <v>0</v>
      </c>
      <c r="H137" s="29"/>
    </row>
    <row r="138" spans="1:8" ht="12.75">
      <c r="A138" s="25"/>
      <c r="B138" s="26"/>
      <c r="C138" s="26"/>
      <c r="D138" s="2">
        <f t="shared" si="9"/>
        <v>0</v>
      </c>
      <c r="E138" s="23">
        <f>SUM(D$4:D138)*1000/195</f>
        <v>30376.024655877616</v>
      </c>
      <c r="F138" s="5">
        <f t="shared" si="7"/>
        <v>0</v>
      </c>
      <c r="G138" s="16">
        <f t="shared" si="8"/>
        <v>0</v>
      </c>
      <c r="H138" s="29"/>
    </row>
    <row r="139" spans="1:8" ht="12.75">
      <c r="A139" s="25"/>
      <c r="B139" s="26"/>
      <c r="C139" s="26"/>
      <c r="D139" s="2">
        <f t="shared" si="9"/>
        <v>0</v>
      </c>
      <c r="E139" s="23">
        <f>SUM(D$4:D139)*1000/195</f>
        <v>30376.024655877616</v>
      </c>
      <c r="F139" s="5">
        <f t="shared" si="7"/>
        <v>0</v>
      </c>
      <c r="G139" s="16">
        <f t="shared" si="8"/>
        <v>0</v>
      </c>
      <c r="H139" s="29"/>
    </row>
    <row r="140" spans="1:8" ht="12.75">
      <c r="A140" s="25"/>
      <c r="B140" s="26"/>
      <c r="C140" s="26"/>
      <c r="D140" s="2">
        <f t="shared" si="9"/>
        <v>0</v>
      </c>
      <c r="E140" s="23">
        <f>SUM(D$4:D140)*1000/195</f>
        <v>30376.024655877616</v>
      </c>
      <c r="F140" s="5">
        <f t="shared" si="7"/>
        <v>0</v>
      </c>
      <c r="G140" s="16">
        <f t="shared" si="8"/>
        <v>0</v>
      </c>
      <c r="H140" s="29"/>
    </row>
    <row r="141" spans="1:8" ht="12.75">
      <c r="A141" s="25"/>
      <c r="B141" s="26"/>
      <c r="C141" s="26"/>
      <c r="D141" s="2">
        <f t="shared" si="9"/>
        <v>0</v>
      </c>
      <c r="E141" s="23">
        <f>SUM(D$4:D141)*1000/195</f>
        <v>30376.024655877616</v>
      </c>
      <c r="F141" s="5">
        <f t="shared" si="7"/>
        <v>0</v>
      </c>
      <c r="G141" s="16">
        <f t="shared" si="8"/>
        <v>0</v>
      </c>
      <c r="H141" s="29"/>
    </row>
    <row r="142" spans="1:8" ht="12.75">
      <c r="A142" s="25"/>
      <c r="B142" s="26"/>
      <c r="C142" s="26"/>
      <c r="D142" s="2">
        <f t="shared" si="9"/>
        <v>0</v>
      </c>
      <c r="E142" s="23">
        <f>SUM(D$4:D142)*1000/195</f>
        <v>30376.024655877616</v>
      </c>
      <c r="F142" s="5">
        <f t="shared" si="7"/>
        <v>0</v>
      </c>
      <c r="G142" s="16">
        <f t="shared" si="8"/>
        <v>0</v>
      </c>
      <c r="H142" s="29"/>
    </row>
    <row r="143" spans="1:8" ht="12.75">
      <c r="A143" s="25"/>
      <c r="B143" s="26"/>
      <c r="C143" s="26"/>
      <c r="D143" s="2">
        <f t="shared" si="9"/>
        <v>0</v>
      </c>
      <c r="E143" s="23">
        <f>SUM(D$4:D143)*1000/195</f>
        <v>30376.024655877616</v>
      </c>
      <c r="F143" s="5">
        <f t="shared" si="7"/>
        <v>0</v>
      </c>
      <c r="G143" s="16">
        <f t="shared" si="8"/>
        <v>0</v>
      </c>
      <c r="H143" s="29"/>
    </row>
    <row r="144" spans="1:8" ht="12.75">
      <c r="A144" s="25"/>
      <c r="B144" s="26"/>
      <c r="C144" s="26"/>
      <c r="D144" s="2">
        <f t="shared" si="9"/>
        <v>0</v>
      </c>
      <c r="E144" s="23">
        <f>SUM(D$4:D144)*1000/195</f>
        <v>30376.024655877616</v>
      </c>
      <c r="F144" s="5">
        <f t="shared" si="7"/>
        <v>0</v>
      </c>
      <c r="G144" s="16">
        <f t="shared" si="8"/>
        <v>0</v>
      </c>
      <c r="H144" s="29"/>
    </row>
    <row r="145" spans="1:8" ht="12.75">
      <c r="A145" s="25"/>
      <c r="B145" s="26"/>
      <c r="C145" s="26"/>
      <c r="D145" s="2">
        <f t="shared" si="9"/>
        <v>0</v>
      </c>
      <c r="E145" s="23">
        <f>SUM(D$4:D145)*1000/195</f>
        <v>30376.024655877616</v>
      </c>
      <c r="F145" s="5">
        <f t="shared" si="7"/>
        <v>0</v>
      </c>
      <c r="G145" s="16">
        <f t="shared" si="8"/>
        <v>0</v>
      </c>
      <c r="H145" s="29"/>
    </row>
    <row r="146" spans="1:8" ht="12.75">
      <c r="A146" s="25"/>
      <c r="B146" s="26"/>
      <c r="C146" s="26"/>
      <c r="D146" s="2">
        <f t="shared" si="9"/>
        <v>0</v>
      </c>
      <c r="E146" s="23">
        <f>SUM(D$4:D146)*1000/195</f>
        <v>30376.024655877616</v>
      </c>
      <c r="F146" s="5">
        <f t="shared" si="7"/>
        <v>0</v>
      </c>
      <c r="G146" s="16">
        <f t="shared" si="8"/>
        <v>0</v>
      </c>
      <c r="H146" s="29"/>
    </row>
    <row r="147" spans="1:8" ht="12.75">
      <c r="A147" s="25"/>
      <c r="B147" s="26"/>
      <c r="C147" s="26"/>
      <c r="D147" s="2">
        <f t="shared" si="9"/>
        <v>0</v>
      </c>
      <c r="E147" s="23">
        <f>SUM(D$4:D147)*1000/195</f>
        <v>30376.024655877616</v>
      </c>
      <c r="F147" s="5">
        <f t="shared" si="7"/>
        <v>0</v>
      </c>
      <c r="G147" s="16">
        <f t="shared" si="8"/>
        <v>0</v>
      </c>
      <c r="H147" s="29"/>
    </row>
    <row r="148" spans="1:8" ht="12.75">
      <c r="A148" s="25"/>
      <c r="B148" s="26"/>
      <c r="C148" s="26"/>
      <c r="D148" s="2">
        <f t="shared" si="9"/>
        <v>0</v>
      </c>
      <c r="E148" s="23">
        <f>SUM(D$4:D148)*1000/195</f>
        <v>30376.024655877616</v>
      </c>
      <c r="F148" s="5">
        <f t="shared" si="7"/>
        <v>0</v>
      </c>
      <c r="G148" s="16">
        <f t="shared" si="8"/>
        <v>0</v>
      </c>
      <c r="H148" s="29"/>
    </row>
    <row r="149" spans="1:8" ht="12.75">
      <c r="A149" s="25"/>
      <c r="B149" s="26"/>
      <c r="C149" s="26"/>
      <c r="D149" s="2">
        <f t="shared" si="9"/>
        <v>0</v>
      </c>
      <c r="E149" s="23">
        <f>SUM(D$4:D149)*1000/195</f>
        <v>30376.024655877616</v>
      </c>
      <c r="F149" s="5">
        <f t="shared" si="7"/>
        <v>0</v>
      </c>
      <c r="G149" s="16">
        <f t="shared" si="8"/>
        <v>0</v>
      </c>
      <c r="H149" s="29"/>
    </row>
    <row r="150" spans="1:8" ht="12.75">
      <c r="A150" s="25"/>
      <c r="B150" s="26"/>
      <c r="C150" s="26"/>
      <c r="D150" s="2">
        <f t="shared" si="9"/>
        <v>0</v>
      </c>
      <c r="E150" s="23">
        <f>SUM(D$4:D150)*1000/195</f>
        <v>30376.024655877616</v>
      </c>
      <c r="F150" s="5">
        <f t="shared" si="7"/>
        <v>0</v>
      </c>
      <c r="G150" s="16">
        <f t="shared" si="8"/>
        <v>0</v>
      </c>
      <c r="H150" s="29"/>
    </row>
    <row r="151" spans="1:8" ht="12.75">
      <c r="A151" s="25"/>
      <c r="B151" s="26"/>
      <c r="C151" s="26"/>
      <c r="D151" s="2">
        <f t="shared" si="9"/>
        <v>0</v>
      </c>
      <c r="E151" s="23">
        <f>SUM(D$4:D151)*1000/195</f>
        <v>30376.024655877616</v>
      </c>
      <c r="F151" s="5">
        <f t="shared" si="7"/>
        <v>0</v>
      </c>
      <c r="G151" s="16">
        <f t="shared" si="8"/>
        <v>0</v>
      </c>
      <c r="H151" s="29"/>
    </row>
    <row r="152" spans="1:8" ht="12.75">
      <c r="A152" s="25"/>
      <c r="B152" s="26"/>
      <c r="C152" s="26"/>
      <c r="D152" s="2">
        <f t="shared" si="9"/>
        <v>0</v>
      </c>
      <c r="E152" s="23">
        <f>SUM(D$4:D152)*1000/195</f>
        <v>30376.024655877616</v>
      </c>
      <c r="F152" s="5">
        <f t="shared" si="7"/>
        <v>0</v>
      </c>
      <c r="G152" s="16">
        <f t="shared" si="8"/>
        <v>0</v>
      </c>
      <c r="H152" s="29"/>
    </row>
    <row r="153" spans="1:8" ht="12.75">
      <c r="A153" s="25"/>
      <c r="B153" s="26"/>
      <c r="C153" s="26"/>
      <c r="D153" s="2">
        <f t="shared" si="9"/>
        <v>0</v>
      </c>
      <c r="E153" s="23">
        <f>SUM(D$4:D153)*1000/195</f>
        <v>30376.024655877616</v>
      </c>
      <c r="F153" s="5">
        <f t="shared" si="7"/>
        <v>0</v>
      </c>
      <c r="G153" s="16">
        <f t="shared" si="8"/>
        <v>0</v>
      </c>
      <c r="H153" s="29"/>
    </row>
    <row r="154" spans="1:8" ht="12.75">
      <c r="A154" s="25"/>
      <c r="B154" s="26"/>
      <c r="C154" s="26"/>
      <c r="D154" s="2">
        <f t="shared" si="9"/>
        <v>0</v>
      </c>
      <c r="E154" s="23">
        <f>SUM(D$4:D154)*1000/195</f>
        <v>30376.024655877616</v>
      </c>
      <c r="F154" s="5">
        <f t="shared" si="7"/>
        <v>0</v>
      </c>
      <c r="G154" s="16">
        <f t="shared" si="8"/>
        <v>0</v>
      </c>
      <c r="H154" s="29"/>
    </row>
    <row r="155" spans="1:8" ht="12.75">
      <c r="A155" s="25"/>
      <c r="B155" s="26"/>
      <c r="C155" s="26"/>
      <c r="D155" s="2">
        <f t="shared" si="9"/>
        <v>0</v>
      </c>
      <c r="E155" s="23">
        <f>SUM(D$4:D155)*1000/195</f>
        <v>30376.024655877616</v>
      </c>
      <c r="F155" s="5">
        <f t="shared" si="7"/>
        <v>0</v>
      </c>
      <c r="G155" s="16">
        <f t="shared" si="8"/>
        <v>0</v>
      </c>
      <c r="H155" s="29"/>
    </row>
    <row r="156" spans="1:8" ht="12.75">
      <c r="A156" s="25"/>
      <c r="B156" s="26"/>
      <c r="C156" s="26"/>
      <c r="D156" s="2">
        <f t="shared" si="9"/>
        <v>0</v>
      </c>
      <c r="E156" s="23">
        <f>SUM(D$4:D156)*1000/195</f>
        <v>30376.024655877616</v>
      </c>
      <c r="F156" s="5">
        <f t="shared" si="7"/>
        <v>0</v>
      </c>
      <c r="G156" s="16">
        <f t="shared" si="8"/>
        <v>0</v>
      </c>
      <c r="H156" s="29"/>
    </row>
    <row r="157" spans="1:8" ht="12.75">
      <c r="A157" s="25"/>
      <c r="B157" s="26"/>
      <c r="C157" s="26"/>
      <c r="D157" s="2">
        <f aca="true" t="shared" si="10" ref="D157:D182">SQRT((B157-B156)*(B157-B156)+(C157-C156)*(C157-C156))</f>
        <v>0</v>
      </c>
      <c r="E157" s="23">
        <f>SUM(D$4:D157)*1000/195</f>
        <v>30376.024655877616</v>
      </c>
      <c r="F157" s="5">
        <f aca="true" t="shared" si="11" ref="F157:F188">IF(A157-A158&gt;0,A157-A158,0)</f>
        <v>0</v>
      </c>
      <c r="G157" s="16">
        <f aca="true" t="shared" si="12" ref="G157:G220">IF(A158-A157&gt;0,A158-A157,0)</f>
        <v>0</v>
      </c>
      <c r="H157" s="29"/>
    </row>
    <row r="158" spans="1:8" ht="12.75">
      <c r="A158" s="25"/>
      <c r="B158" s="26"/>
      <c r="C158" s="26"/>
      <c r="D158" s="2">
        <f t="shared" si="10"/>
        <v>0</v>
      </c>
      <c r="E158" s="23">
        <f>SUM(D$4:D158)*1000/195</f>
        <v>30376.024655877616</v>
      </c>
      <c r="F158" s="5">
        <f t="shared" si="11"/>
        <v>0</v>
      </c>
      <c r="G158" s="16">
        <f t="shared" si="12"/>
        <v>0</v>
      </c>
      <c r="H158" s="29"/>
    </row>
    <row r="159" spans="1:8" ht="12.75">
      <c r="A159" s="25"/>
      <c r="B159" s="26"/>
      <c r="C159" s="26"/>
      <c r="D159" s="2">
        <f t="shared" si="10"/>
        <v>0</v>
      </c>
      <c r="E159" s="23">
        <f>SUM(D$4:D159)*1000/195</f>
        <v>30376.024655877616</v>
      </c>
      <c r="F159" s="5">
        <f t="shared" si="11"/>
        <v>0</v>
      </c>
      <c r="G159" s="16">
        <f t="shared" si="12"/>
        <v>0</v>
      </c>
      <c r="H159" s="29"/>
    </row>
    <row r="160" spans="1:8" ht="12.75">
      <c r="A160" s="25"/>
      <c r="B160" s="26"/>
      <c r="C160" s="26"/>
      <c r="D160" s="2">
        <f t="shared" si="10"/>
        <v>0</v>
      </c>
      <c r="E160" s="23">
        <f>SUM(D$4:D160)*1000/195</f>
        <v>30376.024655877616</v>
      </c>
      <c r="F160" s="5">
        <f t="shared" si="11"/>
        <v>0</v>
      </c>
      <c r="G160" s="16">
        <f t="shared" si="12"/>
        <v>0</v>
      </c>
      <c r="H160" s="29"/>
    </row>
    <row r="161" spans="1:8" ht="12.75">
      <c r="A161" s="25"/>
      <c r="B161" s="26"/>
      <c r="C161" s="26"/>
      <c r="D161" s="2">
        <f t="shared" si="10"/>
        <v>0</v>
      </c>
      <c r="E161" s="23">
        <f>SUM(D$4:D161)*1000/195</f>
        <v>30376.024655877616</v>
      </c>
      <c r="F161" s="5">
        <f t="shared" si="11"/>
        <v>0</v>
      </c>
      <c r="G161" s="16">
        <f t="shared" si="12"/>
        <v>0</v>
      </c>
      <c r="H161" s="29"/>
    </row>
    <row r="162" spans="1:8" ht="12.75">
      <c r="A162" s="25"/>
      <c r="B162" s="26"/>
      <c r="C162" s="26"/>
      <c r="D162" s="2">
        <f t="shared" si="10"/>
        <v>0</v>
      </c>
      <c r="E162" s="23">
        <f>SUM(D$4:D162)*1000/195</f>
        <v>30376.024655877616</v>
      </c>
      <c r="F162" s="5">
        <f t="shared" si="11"/>
        <v>0</v>
      </c>
      <c r="G162" s="16">
        <f t="shared" si="12"/>
        <v>0</v>
      </c>
      <c r="H162" s="29"/>
    </row>
    <row r="163" spans="1:8" ht="12.75">
      <c r="A163" s="25"/>
      <c r="B163" s="26"/>
      <c r="C163" s="26"/>
      <c r="D163" s="2">
        <f t="shared" si="10"/>
        <v>0</v>
      </c>
      <c r="E163" s="23">
        <f>SUM(D$4:D163)*1000/195</f>
        <v>30376.024655877616</v>
      </c>
      <c r="F163" s="5">
        <f t="shared" si="11"/>
        <v>0</v>
      </c>
      <c r="G163" s="16">
        <f t="shared" si="12"/>
        <v>0</v>
      </c>
      <c r="H163" s="29"/>
    </row>
    <row r="164" spans="1:8" ht="12.75">
      <c r="A164" s="25"/>
      <c r="B164" s="26"/>
      <c r="C164" s="26"/>
      <c r="D164" s="2">
        <f t="shared" si="10"/>
        <v>0</v>
      </c>
      <c r="E164" s="23">
        <f>SUM(D$4:D164)*1000/195</f>
        <v>30376.024655877616</v>
      </c>
      <c r="F164" s="5">
        <f t="shared" si="11"/>
        <v>0</v>
      </c>
      <c r="G164" s="16">
        <f t="shared" si="12"/>
        <v>0</v>
      </c>
      <c r="H164" s="29"/>
    </row>
    <row r="165" spans="1:8" ht="12.75">
      <c r="A165" s="25"/>
      <c r="B165" s="26"/>
      <c r="C165" s="26"/>
      <c r="D165" s="2">
        <f t="shared" si="10"/>
        <v>0</v>
      </c>
      <c r="E165" s="23">
        <f>SUM(D$4:D165)*1000/195</f>
        <v>30376.024655877616</v>
      </c>
      <c r="F165" s="5">
        <f t="shared" si="11"/>
        <v>0</v>
      </c>
      <c r="G165" s="16">
        <f t="shared" si="12"/>
        <v>0</v>
      </c>
      <c r="H165" s="29"/>
    </row>
    <row r="166" spans="1:8" ht="12.75">
      <c r="A166" s="25"/>
      <c r="B166" s="26"/>
      <c r="C166" s="26"/>
      <c r="D166" s="2">
        <f t="shared" si="10"/>
        <v>0</v>
      </c>
      <c r="E166" s="23">
        <f>SUM(D$4:D166)*1000/195</f>
        <v>30376.024655877616</v>
      </c>
      <c r="F166" s="5">
        <f t="shared" si="11"/>
        <v>0</v>
      </c>
      <c r="G166" s="16">
        <f t="shared" si="12"/>
        <v>0</v>
      </c>
      <c r="H166" s="29"/>
    </row>
    <row r="167" spans="1:8" ht="12.75">
      <c r="A167" s="25"/>
      <c r="B167" s="26"/>
      <c r="C167" s="26"/>
      <c r="D167" s="2">
        <f t="shared" si="10"/>
        <v>0</v>
      </c>
      <c r="E167" s="23">
        <f>SUM(D$4:D167)*1000/195</f>
        <v>30376.024655877616</v>
      </c>
      <c r="F167" s="5">
        <f t="shared" si="11"/>
        <v>0</v>
      </c>
      <c r="G167" s="16">
        <f t="shared" si="12"/>
        <v>0</v>
      </c>
      <c r="H167" s="29"/>
    </row>
    <row r="168" spans="1:8" ht="12.75">
      <c r="A168" s="25"/>
      <c r="B168" s="26"/>
      <c r="C168" s="26"/>
      <c r="D168" s="2">
        <f t="shared" si="10"/>
        <v>0</v>
      </c>
      <c r="E168" s="23">
        <f>SUM(D$4:D168)*1000/195</f>
        <v>30376.024655877616</v>
      </c>
      <c r="F168" s="5">
        <f t="shared" si="11"/>
        <v>0</v>
      </c>
      <c r="G168" s="16">
        <f t="shared" si="12"/>
        <v>0</v>
      </c>
      <c r="H168" s="29"/>
    </row>
    <row r="169" spans="1:8" ht="12.75">
      <c r="A169" s="25"/>
      <c r="B169" s="26"/>
      <c r="C169" s="26"/>
      <c r="D169" s="2">
        <f t="shared" si="10"/>
        <v>0</v>
      </c>
      <c r="E169" s="23">
        <f>SUM(D$4:D169)*1000/195</f>
        <v>30376.024655877616</v>
      </c>
      <c r="F169" s="5">
        <f t="shared" si="11"/>
        <v>0</v>
      </c>
      <c r="G169" s="16">
        <f t="shared" si="12"/>
        <v>0</v>
      </c>
      <c r="H169" s="29"/>
    </row>
    <row r="170" spans="1:8" ht="12.75">
      <c r="A170" s="25"/>
      <c r="B170" s="26"/>
      <c r="C170" s="26"/>
      <c r="D170" s="2">
        <f t="shared" si="10"/>
        <v>0</v>
      </c>
      <c r="E170" s="23">
        <f>SUM(D$4:D170)*1000/195</f>
        <v>30376.024655877616</v>
      </c>
      <c r="F170" s="5">
        <f t="shared" si="11"/>
        <v>0</v>
      </c>
      <c r="G170" s="16">
        <f t="shared" si="12"/>
        <v>0</v>
      </c>
      <c r="H170" s="29"/>
    </row>
    <row r="171" spans="1:8" ht="12.75">
      <c r="A171" s="25"/>
      <c r="B171" s="26"/>
      <c r="C171" s="26"/>
      <c r="D171" s="2">
        <f t="shared" si="10"/>
        <v>0</v>
      </c>
      <c r="E171" s="23">
        <f>SUM(D$4:D171)*1000/195</f>
        <v>30376.024655877616</v>
      </c>
      <c r="F171" s="5">
        <f t="shared" si="11"/>
        <v>0</v>
      </c>
      <c r="G171" s="16">
        <f t="shared" si="12"/>
        <v>0</v>
      </c>
      <c r="H171" s="29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30376.024655877616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30376.024655877616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30376.024655877616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30376.024655877616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30376.024655877616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30376.024655877616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30376.024655877616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30376.024655877616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30376.024655877616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30376.024655877616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2">
        <f t="shared" si="10"/>
        <v>0</v>
      </c>
      <c r="E182" s="23">
        <f>SUM(D$4:D182)*1000/195</f>
        <v>30376.024655877616</v>
      </c>
      <c r="F182" s="5">
        <f t="shared" si="11"/>
        <v>0</v>
      </c>
      <c r="G182" s="16">
        <f t="shared" si="12"/>
        <v>0</v>
      </c>
      <c r="H182" s="29"/>
    </row>
    <row r="183" spans="1:8" ht="12.75">
      <c r="A183" s="25"/>
      <c r="B183" s="26"/>
      <c r="C183" s="26"/>
      <c r="D183" s="2">
        <f aca="true" t="shared" si="13" ref="D183:D189">SQRT((B183-B182)*(B183-B182)+(C183-C182)*(C183-C182))</f>
        <v>0</v>
      </c>
      <c r="E183" s="23">
        <f>SUM(D$4:D183)*1000/195</f>
        <v>30376.024655877616</v>
      </c>
      <c r="F183" s="5">
        <f t="shared" si="11"/>
        <v>0</v>
      </c>
      <c r="G183" s="16">
        <f t="shared" si="12"/>
        <v>0</v>
      </c>
      <c r="H183" s="29"/>
    </row>
    <row r="184" spans="1:8" ht="12.75">
      <c r="A184" s="25"/>
      <c r="B184" s="26"/>
      <c r="C184" s="26"/>
      <c r="D184" s="2">
        <f t="shared" si="13"/>
        <v>0</v>
      </c>
      <c r="E184" s="23">
        <f>SUM(D$4:D184)*1000/195</f>
        <v>30376.024655877616</v>
      </c>
      <c r="F184" s="5">
        <f t="shared" si="11"/>
        <v>0</v>
      </c>
      <c r="G184" s="16">
        <f t="shared" si="12"/>
        <v>0</v>
      </c>
      <c r="H184" s="29"/>
    </row>
    <row r="185" spans="1:8" ht="12.75">
      <c r="A185" s="25"/>
      <c r="B185" s="26"/>
      <c r="C185" s="26"/>
      <c r="D185" s="2">
        <f t="shared" si="13"/>
        <v>0</v>
      </c>
      <c r="E185" s="23">
        <f>SUM(D$4:D185)*1000/195</f>
        <v>30376.024655877616</v>
      </c>
      <c r="F185" s="5">
        <f t="shared" si="11"/>
        <v>0</v>
      </c>
      <c r="G185" s="16">
        <f t="shared" si="12"/>
        <v>0</v>
      </c>
      <c r="H185" s="29"/>
    </row>
    <row r="186" spans="1:8" ht="12.75">
      <c r="A186" s="25"/>
      <c r="B186" s="26"/>
      <c r="C186" s="26"/>
      <c r="D186" s="2">
        <f t="shared" si="13"/>
        <v>0</v>
      </c>
      <c r="E186" s="23">
        <f>SUM(D$4:D186)*1000/195</f>
        <v>30376.024655877616</v>
      </c>
      <c r="F186" s="5">
        <f t="shared" si="11"/>
        <v>0</v>
      </c>
      <c r="G186" s="16">
        <f t="shared" si="12"/>
        <v>0</v>
      </c>
      <c r="H186" s="29"/>
    </row>
    <row r="187" spans="1:8" ht="12.75">
      <c r="A187" s="25"/>
      <c r="B187" s="26"/>
      <c r="C187" s="26"/>
      <c r="D187" s="2">
        <f t="shared" si="13"/>
        <v>0</v>
      </c>
      <c r="E187" s="23">
        <f>SUM(D$4:D187)*1000/195</f>
        <v>30376.024655877616</v>
      </c>
      <c r="F187" s="5">
        <f t="shared" si="11"/>
        <v>0</v>
      </c>
      <c r="G187" s="16">
        <f t="shared" si="12"/>
        <v>0</v>
      </c>
      <c r="H187" s="29"/>
    </row>
    <row r="188" spans="1:8" ht="12.75">
      <c r="A188" s="3"/>
      <c r="B188" s="1"/>
      <c r="C188" s="1"/>
      <c r="D188" s="2">
        <f t="shared" si="13"/>
        <v>0</v>
      </c>
      <c r="E188" s="23">
        <f>SUM(D$4:D188)*1000/195</f>
        <v>30376.024655877616</v>
      </c>
      <c r="F188" s="5">
        <f t="shared" si="11"/>
        <v>0</v>
      </c>
      <c r="G188" s="16">
        <f t="shared" si="12"/>
        <v>0</v>
      </c>
      <c r="H188" s="29"/>
    </row>
    <row r="189" spans="1:8" ht="12.75">
      <c r="A189" s="36"/>
      <c r="B189" s="37"/>
      <c r="C189" s="38"/>
      <c r="D189" s="2">
        <f t="shared" si="13"/>
        <v>0</v>
      </c>
      <c r="E189" s="23">
        <f>SUM(D$4:D189)*1000/195</f>
        <v>30376.024655877616</v>
      </c>
      <c r="F189" s="5">
        <f aca="true" t="shared" si="14" ref="F189:F222">IF(A189-A190&gt;0,A189-A190,0)</f>
        <v>0</v>
      </c>
      <c r="G189" s="16">
        <f t="shared" si="12"/>
        <v>0</v>
      </c>
      <c r="H189" s="29"/>
    </row>
    <row r="190" spans="1:8" ht="12.75">
      <c r="A190" s="5"/>
      <c r="B190" s="6"/>
      <c r="C190" s="6"/>
      <c r="D190" s="2">
        <f aca="true" t="shared" si="15" ref="D190:D223">SQRT((B190-B189)*(B190-B189)+(C190-C189)*(C190-C189))</f>
        <v>0</v>
      </c>
      <c r="E190" s="23">
        <f>SUM(D$4:D190)*1000/195</f>
        <v>30376.024655877616</v>
      </c>
      <c r="F190" s="5">
        <f t="shared" si="14"/>
        <v>0</v>
      </c>
      <c r="G190" s="16">
        <f t="shared" si="12"/>
        <v>0</v>
      </c>
      <c r="H190" s="29"/>
    </row>
    <row r="191" spans="1:8" ht="12.75">
      <c r="A191" s="3"/>
      <c r="B191" s="1"/>
      <c r="C191" s="1"/>
      <c r="D191" s="2">
        <f t="shared" si="15"/>
        <v>0</v>
      </c>
      <c r="E191" s="23">
        <f>SUM(D$4:D191)*1000/195</f>
        <v>30376.024655877616</v>
      </c>
      <c r="F191" s="5">
        <f t="shared" si="14"/>
        <v>0</v>
      </c>
      <c r="G191" s="16">
        <f t="shared" si="12"/>
        <v>0</v>
      </c>
      <c r="H191" s="29"/>
    </row>
    <row r="192" spans="1:8" ht="12.75">
      <c r="A192" s="3"/>
      <c r="B192" s="1"/>
      <c r="C192" s="1"/>
      <c r="D192" s="2">
        <f t="shared" si="15"/>
        <v>0</v>
      </c>
      <c r="E192" s="23">
        <f>SUM(D$4:D192)*1000/195</f>
        <v>30376.024655877616</v>
      </c>
      <c r="F192" s="5">
        <f t="shared" si="14"/>
        <v>0</v>
      </c>
      <c r="G192" s="16">
        <f t="shared" si="12"/>
        <v>0</v>
      </c>
      <c r="H192" s="29"/>
    </row>
    <row r="193" spans="1:8" ht="12.75">
      <c r="A193" s="3"/>
      <c r="B193" s="1"/>
      <c r="C193" s="1"/>
      <c r="D193" s="2">
        <f t="shared" si="15"/>
        <v>0</v>
      </c>
      <c r="E193" s="23">
        <f>SUM(D$4:D193)*1000/195</f>
        <v>30376.024655877616</v>
      </c>
      <c r="F193" s="5">
        <f t="shared" si="14"/>
        <v>0</v>
      </c>
      <c r="G193" s="16">
        <f t="shared" si="12"/>
        <v>0</v>
      </c>
      <c r="H193" s="29"/>
    </row>
    <row r="194" spans="1:8" ht="12.75">
      <c r="A194" s="3"/>
      <c r="B194" s="1"/>
      <c r="C194" s="1"/>
      <c r="D194" s="2">
        <f t="shared" si="15"/>
        <v>0</v>
      </c>
      <c r="E194" s="23">
        <f>SUM(D$4:D194)*1000/195</f>
        <v>30376.024655877616</v>
      </c>
      <c r="F194" s="5">
        <f t="shared" si="14"/>
        <v>0</v>
      </c>
      <c r="G194" s="16">
        <f t="shared" si="12"/>
        <v>0</v>
      </c>
      <c r="H194" s="29"/>
    </row>
    <row r="195" spans="1:8" ht="12.75">
      <c r="A195" s="3"/>
      <c r="B195" s="1"/>
      <c r="C195" s="1"/>
      <c r="D195" s="2">
        <f t="shared" si="15"/>
        <v>0</v>
      </c>
      <c r="E195" s="23">
        <f>SUM(D$4:D195)*1000/195</f>
        <v>30376.024655877616</v>
      </c>
      <c r="F195" s="5">
        <f t="shared" si="14"/>
        <v>0</v>
      </c>
      <c r="G195" s="16">
        <f t="shared" si="12"/>
        <v>0</v>
      </c>
      <c r="H195" s="29"/>
    </row>
    <row r="196" spans="1:8" ht="12.75">
      <c r="A196" s="3"/>
      <c r="B196" s="1"/>
      <c r="C196" s="1"/>
      <c r="D196" s="2">
        <f t="shared" si="15"/>
        <v>0</v>
      </c>
      <c r="E196" s="23">
        <f>SUM(D$4:D196)*1000/195</f>
        <v>30376.024655877616</v>
      </c>
      <c r="F196" s="5">
        <f t="shared" si="14"/>
        <v>0</v>
      </c>
      <c r="G196" s="16">
        <f t="shared" si="12"/>
        <v>0</v>
      </c>
      <c r="H196" s="29"/>
    </row>
    <row r="197" spans="1:8" ht="12.75">
      <c r="A197" s="3"/>
      <c r="B197" s="1"/>
      <c r="C197" s="1"/>
      <c r="D197" s="2">
        <f t="shared" si="15"/>
        <v>0</v>
      </c>
      <c r="E197" s="23">
        <f>SUM(D$4:D197)*1000/195</f>
        <v>30376.024655877616</v>
      </c>
      <c r="F197" s="5">
        <f t="shared" si="14"/>
        <v>0</v>
      </c>
      <c r="G197" s="16">
        <f t="shared" si="12"/>
        <v>0</v>
      </c>
      <c r="H197" s="29"/>
    </row>
    <row r="198" spans="1:8" ht="12.75">
      <c r="A198" s="3"/>
      <c r="B198" s="1"/>
      <c r="C198" s="1"/>
      <c r="D198" s="2">
        <f t="shared" si="15"/>
        <v>0</v>
      </c>
      <c r="E198" s="23">
        <f>SUM(D$4:D198)*1000/195</f>
        <v>30376.024655877616</v>
      </c>
      <c r="F198" s="5">
        <f t="shared" si="14"/>
        <v>0</v>
      </c>
      <c r="G198" s="16">
        <f t="shared" si="12"/>
        <v>0</v>
      </c>
      <c r="H198" s="29"/>
    </row>
    <row r="199" spans="1:8" ht="12.75">
      <c r="A199" s="3"/>
      <c r="B199" s="1"/>
      <c r="C199" s="1"/>
      <c r="D199" s="2">
        <f t="shared" si="15"/>
        <v>0</v>
      </c>
      <c r="E199" s="23">
        <f>SUM(D$4:D199)*1000/195</f>
        <v>30376.024655877616</v>
      </c>
      <c r="F199" s="5">
        <f t="shared" si="14"/>
        <v>0</v>
      </c>
      <c r="G199" s="16">
        <f t="shared" si="12"/>
        <v>0</v>
      </c>
      <c r="H199" s="29"/>
    </row>
    <row r="200" spans="1:8" ht="12.75">
      <c r="A200" s="3"/>
      <c r="B200" s="1"/>
      <c r="C200" s="1"/>
      <c r="D200" s="2">
        <f t="shared" si="15"/>
        <v>0</v>
      </c>
      <c r="E200" s="23">
        <f>SUM(D$4:D200)*1000/195</f>
        <v>30376.024655877616</v>
      </c>
      <c r="F200" s="5">
        <f t="shared" si="14"/>
        <v>0</v>
      </c>
      <c r="G200" s="16">
        <f t="shared" si="12"/>
        <v>0</v>
      </c>
      <c r="H200" s="29"/>
    </row>
    <row r="201" spans="1:8" ht="12.75">
      <c r="A201" s="3"/>
      <c r="B201" s="1"/>
      <c r="C201" s="1"/>
      <c r="D201" s="2">
        <f t="shared" si="15"/>
        <v>0</v>
      </c>
      <c r="E201" s="23">
        <f>SUM(D$4:D201)*1000/195</f>
        <v>30376.024655877616</v>
      </c>
      <c r="F201" s="5">
        <f t="shared" si="14"/>
        <v>0</v>
      </c>
      <c r="G201" s="16">
        <f t="shared" si="12"/>
        <v>0</v>
      </c>
      <c r="H201" s="29"/>
    </row>
    <row r="202" spans="1:8" ht="12.75">
      <c r="A202" s="3"/>
      <c r="B202" s="1"/>
      <c r="C202" s="1"/>
      <c r="D202" s="2">
        <f t="shared" si="15"/>
        <v>0</v>
      </c>
      <c r="E202" s="23">
        <f>SUM(D$4:D202)*1000/195</f>
        <v>30376.024655877616</v>
      </c>
      <c r="F202" s="5">
        <f t="shared" si="14"/>
        <v>0</v>
      </c>
      <c r="G202" s="16">
        <f t="shared" si="12"/>
        <v>0</v>
      </c>
      <c r="H202" s="29"/>
    </row>
    <row r="203" spans="1:8" ht="12.75">
      <c r="A203" s="3"/>
      <c r="B203" s="1"/>
      <c r="C203" s="1"/>
      <c r="D203" s="2">
        <f t="shared" si="15"/>
        <v>0</v>
      </c>
      <c r="E203" s="23">
        <f>SUM(D$4:D203)*1000/195</f>
        <v>30376.024655877616</v>
      </c>
      <c r="F203" s="5">
        <f t="shared" si="14"/>
        <v>0</v>
      </c>
      <c r="G203" s="16">
        <f t="shared" si="12"/>
        <v>0</v>
      </c>
      <c r="H203" s="29"/>
    </row>
    <row r="204" spans="1:8" ht="12.75">
      <c r="A204" s="3"/>
      <c r="B204" s="1"/>
      <c r="C204" s="1"/>
      <c r="D204" s="2">
        <f t="shared" si="15"/>
        <v>0</v>
      </c>
      <c r="E204" s="23">
        <f>SUM(D$4:D204)*1000/195</f>
        <v>30376.024655877616</v>
      </c>
      <c r="F204" s="5">
        <f t="shared" si="14"/>
        <v>0</v>
      </c>
      <c r="G204" s="16">
        <f t="shared" si="12"/>
        <v>0</v>
      </c>
      <c r="H204" s="29"/>
    </row>
    <row r="205" spans="1:8" ht="12.75">
      <c r="A205" s="3"/>
      <c r="B205" s="1"/>
      <c r="C205" s="1"/>
      <c r="D205" s="2">
        <f t="shared" si="15"/>
        <v>0</v>
      </c>
      <c r="E205" s="23">
        <f>SUM(D$4:D205)*1000/195</f>
        <v>30376.024655877616</v>
      </c>
      <c r="F205" s="5">
        <f t="shared" si="14"/>
        <v>0</v>
      </c>
      <c r="G205" s="16">
        <f t="shared" si="12"/>
        <v>0</v>
      </c>
      <c r="H205" s="29"/>
    </row>
    <row r="206" spans="1:8" ht="12.75">
      <c r="A206" s="3"/>
      <c r="B206" s="1"/>
      <c r="C206" s="1"/>
      <c r="D206" s="2">
        <f t="shared" si="15"/>
        <v>0</v>
      </c>
      <c r="E206" s="23">
        <f>SUM(D$4:D206)*1000/195</f>
        <v>30376.024655877616</v>
      </c>
      <c r="F206" s="5">
        <f t="shared" si="14"/>
        <v>0</v>
      </c>
      <c r="G206" s="16">
        <f t="shared" si="12"/>
        <v>0</v>
      </c>
      <c r="H206" s="29"/>
    </row>
    <row r="207" spans="1:8" ht="12.75">
      <c r="A207" s="3"/>
      <c r="B207" s="1"/>
      <c r="C207" s="1"/>
      <c r="D207" s="2">
        <f t="shared" si="15"/>
        <v>0</v>
      </c>
      <c r="E207" s="23">
        <f>SUM(D$4:D207)*1000/195</f>
        <v>30376.024655877616</v>
      </c>
      <c r="F207" s="5">
        <f t="shared" si="14"/>
        <v>0</v>
      </c>
      <c r="G207" s="16">
        <f t="shared" si="12"/>
        <v>0</v>
      </c>
      <c r="H207" s="29"/>
    </row>
    <row r="208" spans="1:8" ht="12.75">
      <c r="A208" s="3"/>
      <c r="B208" s="1"/>
      <c r="C208" s="1"/>
      <c r="D208" s="2">
        <f t="shared" si="15"/>
        <v>0</v>
      </c>
      <c r="E208" s="23">
        <f>SUM(D$4:D208)*1000/195</f>
        <v>30376.024655877616</v>
      </c>
      <c r="F208" s="5">
        <f t="shared" si="14"/>
        <v>0</v>
      </c>
      <c r="G208" s="16">
        <f t="shared" si="12"/>
        <v>0</v>
      </c>
      <c r="H208" s="29"/>
    </row>
    <row r="209" spans="1:8" ht="12.75">
      <c r="A209" s="3"/>
      <c r="B209" s="1"/>
      <c r="C209" s="1"/>
      <c r="D209" s="2">
        <f t="shared" si="15"/>
        <v>0</v>
      </c>
      <c r="E209" s="23">
        <f>SUM(D$4:D209)*1000/195</f>
        <v>30376.024655877616</v>
      </c>
      <c r="F209" s="5">
        <f t="shared" si="14"/>
        <v>0</v>
      </c>
      <c r="G209" s="16">
        <f t="shared" si="12"/>
        <v>0</v>
      </c>
      <c r="H209" s="29"/>
    </row>
    <row r="210" spans="1:8" ht="12.75">
      <c r="A210" s="3"/>
      <c r="B210" s="1"/>
      <c r="C210" s="1"/>
      <c r="D210" s="2">
        <f t="shared" si="15"/>
        <v>0</v>
      </c>
      <c r="E210" s="23">
        <f>SUM(D$4:D210)*1000/195</f>
        <v>30376.024655877616</v>
      </c>
      <c r="F210" s="5">
        <f t="shared" si="14"/>
        <v>0</v>
      </c>
      <c r="G210" s="16">
        <f t="shared" si="12"/>
        <v>0</v>
      </c>
      <c r="H210" s="29"/>
    </row>
    <row r="211" spans="1:8" ht="12.75">
      <c r="A211" s="3"/>
      <c r="B211" s="1"/>
      <c r="C211" s="1"/>
      <c r="D211" s="2">
        <f t="shared" si="15"/>
        <v>0</v>
      </c>
      <c r="E211" s="23">
        <f>SUM(D$4:D211)*1000/195</f>
        <v>30376.024655877616</v>
      </c>
      <c r="F211" s="5">
        <f t="shared" si="14"/>
        <v>0</v>
      </c>
      <c r="G211" s="16">
        <f t="shared" si="12"/>
        <v>0</v>
      </c>
      <c r="H211" s="29"/>
    </row>
    <row r="212" spans="1:8" ht="12.75">
      <c r="A212" s="3"/>
      <c r="B212" s="1"/>
      <c r="C212" s="1"/>
      <c r="D212" s="2">
        <f t="shared" si="15"/>
        <v>0</v>
      </c>
      <c r="E212" s="23">
        <f>SUM(D$4:D212)*1000/195</f>
        <v>30376.024655877616</v>
      </c>
      <c r="F212" s="5">
        <f t="shared" si="14"/>
        <v>0</v>
      </c>
      <c r="G212" s="16">
        <f t="shared" si="12"/>
        <v>0</v>
      </c>
      <c r="H212" s="29"/>
    </row>
    <row r="213" spans="1:8" ht="12.75">
      <c r="A213" s="3"/>
      <c r="B213" s="1"/>
      <c r="C213" s="1"/>
      <c r="D213" s="2">
        <f t="shared" si="15"/>
        <v>0</v>
      </c>
      <c r="E213" s="23">
        <f>SUM(D$4:D213)*1000/195</f>
        <v>30376.024655877616</v>
      </c>
      <c r="F213" s="5">
        <f t="shared" si="14"/>
        <v>0</v>
      </c>
      <c r="G213" s="16">
        <f t="shared" si="12"/>
        <v>0</v>
      </c>
      <c r="H213" s="29"/>
    </row>
    <row r="214" spans="1:8" ht="12.75">
      <c r="A214" s="3"/>
      <c r="B214" s="1"/>
      <c r="C214" s="1"/>
      <c r="D214" s="2">
        <f t="shared" si="15"/>
        <v>0</v>
      </c>
      <c r="E214" s="23">
        <f>SUM(D$4:D214)*1000/195</f>
        <v>30376.024655877616</v>
      </c>
      <c r="F214" s="5">
        <f t="shared" si="14"/>
        <v>0</v>
      </c>
      <c r="G214" s="16">
        <f t="shared" si="12"/>
        <v>0</v>
      </c>
      <c r="H214" s="29"/>
    </row>
    <row r="215" spans="1:8" ht="12.75">
      <c r="A215" s="3"/>
      <c r="B215" s="1"/>
      <c r="C215" s="1"/>
      <c r="D215" s="2">
        <f t="shared" si="15"/>
        <v>0</v>
      </c>
      <c r="E215" s="23">
        <f>SUM(D$4:D215)*1000/195</f>
        <v>30376.024655877616</v>
      </c>
      <c r="F215" s="5">
        <f t="shared" si="14"/>
        <v>0</v>
      </c>
      <c r="G215" s="16">
        <f t="shared" si="12"/>
        <v>0</v>
      </c>
      <c r="H215" s="29"/>
    </row>
    <row r="216" spans="1:8" ht="12.75">
      <c r="A216" s="3"/>
      <c r="B216" s="1"/>
      <c r="C216" s="1"/>
      <c r="D216" s="2">
        <f t="shared" si="15"/>
        <v>0</v>
      </c>
      <c r="E216" s="23">
        <f>SUM(D$4:D216)*1000/195</f>
        <v>30376.024655877616</v>
      </c>
      <c r="F216" s="5">
        <f t="shared" si="14"/>
        <v>0</v>
      </c>
      <c r="G216" s="16">
        <f t="shared" si="12"/>
        <v>0</v>
      </c>
      <c r="H216" s="29"/>
    </row>
    <row r="217" spans="1:8" ht="12.75">
      <c r="A217" s="3"/>
      <c r="B217" s="1"/>
      <c r="C217" s="1"/>
      <c r="D217" s="2">
        <f t="shared" si="15"/>
        <v>0</v>
      </c>
      <c r="E217" s="23">
        <f>SUM(D$4:D217)*1000/195</f>
        <v>30376.024655877616</v>
      </c>
      <c r="F217" s="5">
        <f t="shared" si="14"/>
        <v>0</v>
      </c>
      <c r="G217" s="16">
        <f t="shared" si="12"/>
        <v>0</v>
      </c>
      <c r="H217" s="29"/>
    </row>
    <row r="218" spans="1:8" ht="12.75">
      <c r="A218" s="3"/>
      <c r="B218" s="1"/>
      <c r="C218" s="1"/>
      <c r="D218" s="2">
        <f t="shared" si="15"/>
        <v>0</v>
      </c>
      <c r="E218" s="23">
        <f>SUM(D$4:D218)*1000/195</f>
        <v>30376.024655877616</v>
      </c>
      <c r="F218" s="5">
        <f t="shared" si="14"/>
        <v>0</v>
      </c>
      <c r="G218" s="16">
        <f t="shared" si="12"/>
        <v>0</v>
      </c>
      <c r="H218" s="29"/>
    </row>
    <row r="219" spans="1:8" ht="12.75">
      <c r="A219" s="3"/>
      <c r="B219" s="1"/>
      <c r="C219" s="1"/>
      <c r="D219" s="2">
        <f t="shared" si="15"/>
        <v>0</v>
      </c>
      <c r="E219" s="23">
        <f>SUM(D$4:D219)*1000/195</f>
        <v>30376.024655877616</v>
      </c>
      <c r="F219" s="5">
        <f t="shared" si="14"/>
        <v>0</v>
      </c>
      <c r="G219" s="16">
        <f t="shared" si="12"/>
        <v>0</v>
      </c>
      <c r="H219" s="29"/>
    </row>
    <row r="220" spans="1:8" ht="12.75">
      <c r="A220" s="3"/>
      <c r="B220" s="1"/>
      <c r="C220" s="1"/>
      <c r="D220" s="2">
        <f t="shared" si="15"/>
        <v>0</v>
      </c>
      <c r="E220" s="23">
        <f>SUM(D$4:D220)*1000/195</f>
        <v>30376.024655877616</v>
      </c>
      <c r="F220" s="5">
        <f t="shared" si="14"/>
        <v>0</v>
      </c>
      <c r="G220" s="16">
        <f t="shared" si="12"/>
        <v>0</v>
      </c>
      <c r="H220" s="29"/>
    </row>
    <row r="221" spans="1:8" ht="12.75">
      <c r="A221" s="3"/>
      <c r="B221" s="1"/>
      <c r="C221" s="1"/>
      <c r="D221" s="2">
        <f t="shared" si="15"/>
        <v>0</v>
      </c>
      <c r="E221" s="23">
        <f>SUM(D$4:D221)*1000/195</f>
        <v>30376.024655877616</v>
      </c>
      <c r="F221" s="5">
        <f t="shared" si="14"/>
        <v>0</v>
      </c>
      <c r="G221" s="16">
        <f>IF(A222-A221&gt;0,A222-A221,0)</f>
        <v>0</v>
      </c>
      <c r="H221" s="29"/>
    </row>
    <row r="222" spans="1:8" ht="12.75">
      <c r="A222" s="3"/>
      <c r="B222" s="1"/>
      <c r="C222" s="1"/>
      <c r="D222" s="2">
        <f t="shared" si="15"/>
        <v>0</v>
      </c>
      <c r="E222" s="23">
        <f>SUM(D$4:D222)*1000/195</f>
        <v>30376.024655877616</v>
      </c>
      <c r="F222" s="5">
        <f t="shared" si="14"/>
        <v>0</v>
      </c>
      <c r="G222" s="16">
        <f>IF(A223-A222&gt;0,A223-A222,0)</f>
        <v>0</v>
      </c>
      <c r="H222" s="29"/>
    </row>
    <row r="223" spans="1:8" ht="12.75">
      <c r="A223" s="3"/>
      <c r="B223" s="1"/>
      <c r="C223" s="1"/>
      <c r="D223" s="2">
        <f t="shared" si="15"/>
        <v>0</v>
      </c>
      <c r="E223" s="23">
        <f>SUM(D$4:D223)*1000/195</f>
        <v>30376.024655877616</v>
      </c>
      <c r="F223" s="5">
        <v>0</v>
      </c>
      <c r="G223" s="16">
        <f>IF(A224-A223&gt;0,A224-A223,0)</f>
        <v>0</v>
      </c>
      <c r="H223" s="29"/>
    </row>
    <row r="224" spans="1:8" ht="13.5" thickBot="1">
      <c r="A224" s="25"/>
      <c r="B224" s="26"/>
      <c r="C224" s="26"/>
      <c r="D224" s="26"/>
      <c r="E224" s="27"/>
      <c r="F224" s="25"/>
      <c r="G224" s="28"/>
      <c r="H224" s="29"/>
    </row>
    <row r="225" spans="1:8" ht="26.25" customHeight="1" thickBot="1">
      <c r="A225" s="30"/>
      <c r="B225" s="31"/>
      <c r="C225" s="31"/>
      <c r="D225" s="31"/>
      <c r="E225" s="32"/>
      <c r="F225" s="30">
        <f>SUM(F4:F224)</f>
        <v>605</v>
      </c>
      <c r="G225" s="33">
        <f>SUM(G4:G224)</f>
        <v>340</v>
      </c>
      <c r="H225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horvabe</cp:lastModifiedBy>
  <dcterms:created xsi:type="dcterms:W3CDTF">2003-07-31T04:52:09Z</dcterms:created>
  <dcterms:modified xsi:type="dcterms:W3CDTF">2009-06-21T15:26:40Z</dcterms:modified>
  <cp:category/>
  <cp:version/>
  <cp:contentType/>
  <cp:contentStatus/>
</cp:coreProperties>
</file>